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30" yWindow="330" windowWidth="12510" windowHeight="12330" activeTab="1"/>
  </bookViews>
  <sheets>
    <sheet name="日付あり" sheetId="1" r:id="rId1"/>
    <sheet name="日付なし" sheetId="2" r:id="rId2"/>
  </sheets>
  <definedNames>
    <definedName name="_xlnm.Print_Area" localSheetId="0">'日付あり'!$A$3:$P$36</definedName>
    <definedName name="_xlnm.Print_Area" localSheetId="1">'日付なし'!$A$1:$P$34</definedName>
  </definedNames>
  <calcPr fullCalcOnLoad="1"/>
</workbook>
</file>

<file path=xl/comments1.xml><?xml version="1.0" encoding="utf-8"?>
<comments xmlns="http://schemas.openxmlformats.org/spreadsheetml/2006/main">
  <authors>
    <author>高知県</author>
    <author>miyauti2</author>
  </authors>
  <commentList>
    <comment ref="B2" authorId="0">
      <text>
        <r>
          <rPr>
            <b/>
            <sz val="11"/>
            <rFont val="ＭＳ Ｐ明朝"/>
            <family val="1"/>
          </rPr>
          <t>右の日付を入力すると、下の（月）～（日）までの日付が自動的に表示されます。</t>
        </r>
      </text>
    </comment>
    <comment ref="O13" authorId="1">
      <text>
        <r>
          <rPr>
            <b/>
            <sz val="11"/>
            <rFont val="ＭＳ Ｐゴシック"/>
            <family val="3"/>
          </rPr>
          <t>電子メールで行う場合の手順
①　受注者はPDFファイルに電子印を押したものを、監督員にメール送信する。
②　監督員は、紙ベースで決裁者までの押印と保存。
③　②で決裁が終われば①に監督員の電子印を押して受注者にメール送信する。
　　 受注者は電子納品対象書類については、電子納品物に格納する。</t>
        </r>
      </text>
    </comment>
    <comment ref="C28" authorId="1">
      <text>
        <r>
          <rPr>
            <b/>
            <sz val="11"/>
            <rFont val="ＭＳ Ｐゴシック"/>
            <family val="3"/>
          </rPr>
          <t>※ここに記入しなければならない項目
1　監督員の指示等
2　安全教育（実施時刻も記入）・パトロール
3　毎月15日と月末に計画と実績の進捗率
4　段階確認の内容・確認者</t>
        </r>
      </text>
    </comment>
  </commentList>
</comments>
</file>

<file path=xl/comments2.xml><?xml version="1.0" encoding="utf-8"?>
<comments xmlns="http://schemas.openxmlformats.org/spreadsheetml/2006/main">
  <authors>
    <author>miyauti2</author>
  </authors>
  <commentList>
    <comment ref="O11" authorId="0">
      <text>
        <r>
          <rPr>
            <b/>
            <sz val="11"/>
            <rFont val="ＭＳ Ｐゴシック"/>
            <family val="3"/>
          </rPr>
          <t>電子メールで行う場合の手順
①　受注者はPDFファイルに電子印を押したものを、監督員にメール送信する。
②　監督員は、紙ベースで決裁者までの押印と保存。
③　②で決裁が終われば①に監督員の電子印を押して受注者にメール送信する。
　　 受注者は電子納品対象書類については、電子納品物に格納する。</t>
        </r>
      </text>
    </comment>
    <comment ref="C26" authorId="0">
      <text>
        <r>
          <rPr>
            <b/>
            <sz val="11"/>
            <rFont val="ＭＳ Ｐゴシック"/>
            <family val="3"/>
          </rPr>
          <t>※ここに記入しなければならない項目
1　監督員の指示等
2　安全教育（実施時刻も記入）・パトロール
3　毎月15日と月末に計画と実績の進捗率
4　段階確認の内容・確認者</t>
        </r>
      </text>
    </comment>
  </commentList>
</comments>
</file>

<file path=xl/sharedStrings.xml><?xml version="1.0" encoding="utf-8"?>
<sst xmlns="http://schemas.openxmlformats.org/spreadsheetml/2006/main" count="144" uniqueCount="41">
  <si>
    <t>月日</t>
  </si>
  <si>
    <t>内容</t>
  </si>
  <si>
    <t>作業</t>
  </si>
  <si>
    <t>天候</t>
  </si>
  <si>
    <t>気候</t>
  </si>
  <si>
    <t>工　事　名</t>
  </si>
  <si>
    <t>現場代理人</t>
  </si>
  <si>
    <t>工　　　期</t>
  </si>
  <si>
    <t>自</t>
  </si>
  <si>
    <t>至</t>
  </si>
  <si>
    <t>年</t>
  </si>
  <si>
    <t>月</t>
  </si>
  <si>
    <t>日</t>
  </si>
  <si>
    <t>印</t>
  </si>
  <si>
    <t>監督員</t>
  </si>
  <si>
    <t>担当班長</t>
  </si>
  <si>
    <t>工務課長</t>
  </si>
  <si>
    <t>工　　事　　日　　誌　　</t>
  </si>
  <si>
    <t>備　考</t>
  </si>
  <si>
    <t>日付：</t>
  </si>
  <si>
    <t>差</t>
  </si>
  <si>
    <t>閏年</t>
  </si>
  <si>
    <t>西暦</t>
  </si>
  <si>
    <t>daycount</t>
  </si>
  <si>
    <t>SUM</t>
  </si>
  <si>
    <t>残日数</t>
  </si>
  <si>
    <t>MON</t>
  </si>
  <si>
    <t>DAY</t>
  </si>
  <si>
    <t>火</t>
  </si>
  <si>
    <t>水</t>
  </si>
  <si>
    <t>木</t>
  </si>
  <si>
    <t>金</t>
  </si>
  <si>
    <t>土</t>
  </si>
  <si>
    <t>受注者名</t>
  </si>
  <si>
    <t>　月　日(月)</t>
  </si>
  <si>
    <t>　月　日(火)</t>
  </si>
  <si>
    <t>　月　日(水)</t>
  </si>
  <si>
    <t>　月　日(木)</t>
  </si>
  <si>
    <t>　月　日(金)</t>
  </si>
  <si>
    <t>　月　日(土)</t>
  </si>
  <si>
    <t>　月　日(日)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</si>
</sst>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General&quot;年&quot;"/>
    <numFmt numFmtId="177" formatCode="General&quot;月&quot;"/>
    <numFmt numFmtId="178" formatCode="General&quot;日&quot;"/>
    <numFmt numFmtId="179" formatCode="0_);[Red]\(0\)"/>
    <numFmt numFmtId="180" formatCode="General&quot;℃&quot;"/>
  </numFmts>
  <fonts count="43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24"/>
      <name val="ＭＳ 明朝"/>
      <family val="1"/>
    </font>
    <font>
      <sz val="11"/>
      <color indexed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明朝"/>
      <family val="1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3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177" fontId="5" fillId="0" borderId="0" xfId="0" applyNumberFormat="1" applyFont="1" applyAlignment="1">
      <alignment vertical="center"/>
    </xf>
    <xf numFmtId="178" fontId="5" fillId="0" borderId="0" xfId="0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58" fontId="2" fillId="0" borderId="0" xfId="0" applyNumberFormat="1" applyFont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textRotation="255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textRotation="255"/>
    </xf>
    <xf numFmtId="0" fontId="4" fillId="0" borderId="0" xfId="0" applyFont="1" applyAlignment="1">
      <alignment horizontal="left" vertical="center"/>
    </xf>
    <xf numFmtId="180" fontId="2" fillId="0" borderId="10" xfId="0" applyNumberFormat="1" applyFont="1" applyBorder="1" applyAlignment="1">
      <alignment vertical="center"/>
    </xf>
    <xf numFmtId="0" fontId="2" fillId="0" borderId="12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9525</xdr:rowOff>
    </xdr:from>
    <xdr:to>
      <xdr:col>2</xdr:col>
      <xdr:colOff>9525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238125" y="2638425"/>
          <a:ext cx="866775" cy="7334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9525</xdr:rowOff>
    </xdr:from>
    <xdr:to>
      <xdr:col>2</xdr:col>
      <xdr:colOff>9525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238125" y="2276475"/>
          <a:ext cx="866775" cy="7334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O36"/>
  <sheetViews>
    <sheetView view="pageBreakPreview" zoomScale="70" zoomScaleSheetLayoutView="70" zoomScalePageLayoutView="0" workbookViewId="0" topLeftCell="A7">
      <selection activeCell="K25" sqref="K25:L25"/>
    </sheetView>
  </sheetViews>
  <sheetFormatPr defaultColWidth="8.796875" defaultRowHeight="14.25"/>
  <cols>
    <col min="1" max="1" width="2.5" style="1" bestFit="1" customWidth="1"/>
    <col min="2" max="2" width="9" style="1" customWidth="1"/>
    <col min="3" max="16" width="6.09765625" style="1" customWidth="1"/>
    <col min="17" max="17" width="9" style="1" customWidth="1"/>
    <col min="18" max="18" width="10" style="1" hidden="1" customWidth="1"/>
    <col min="19" max="19" width="0" style="1" hidden="1" customWidth="1"/>
    <col min="20" max="20" width="6" style="1" hidden="1" customWidth="1"/>
    <col min="21" max="41" width="0" style="1" hidden="1" customWidth="1"/>
    <col min="42" max="16384" width="9" style="1" customWidth="1"/>
  </cols>
  <sheetData>
    <row r="1" ht="14.25"/>
    <row r="2" spans="2:6" ht="14.25">
      <c r="B2" s="20" t="s">
        <v>19</v>
      </c>
      <c r="C2" s="32">
        <v>24</v>
      </c>
      <c r="D2" s="32"/>
      <c r="E2" s="21">
        <v>1</v>
      </c>
      <c r="F2" s="22">
        <v>1</v>
      </c>
    </row>
    <row r="3" ht="19.5" customHeight="1"/>
    <row r="4" spans="2:15" ht="39.75" customHeight="1">
      <c r="B4" s="62" t="s">
        <v>17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</row>
    <row r="5" spans="8:20" ht="19.5" customHeight="1">
      <c r="H5" s="59" t="s">
        <v>16</v>
      </c>
      <c r="I5" s="58"/>
      <c r="J5" s="60"/>
      <c r="K5" s="59" t="s">
        <v>15</v>
      </c>
      <c r="L5" s="58"/>
      <c r="M5" s="60"/>
      <c r="N5" s="59" t="s">
        <v>14</v>
      </c>
      <c r="O5" s="58"/>
      <c r="P5" s="60"/>
      <c r="R5" s="42">
        <f>DATE(1988+C2,E2,F2)</f>
        <v>40909</v>
      </c>
      <c r="S5" s="42"/>
      <c r="T5" s="1" t="s">
        <v>20</v>
      </c>
    </row>
    <row r="6" spans="8:38" ht="39.75" customHeight="1">
      <c r="H6" s="61"/>
      <c r="I6" s="60"/>
      <c r="J6" s="60"/>
      <c r="K6" s="61"/>
      <c r="L6" s="60"/>
      <c r="M6" s="60"/>
      <c r="N6" s="61"/>
      <c r="O6" s="60"/>
      <c r="P6" s="60"/>
      <c r="R6" s="42">
        <f>DATE(1988+C2,1,1)</f>
        <v>40909</v>
      </c>
      <c r="S6" s="42"/>
      <c r="T6" s="24">
        <f>R5-R6</f>
        <v>0</v>
      </c>
      <c r="W6" s="23">
        <f>T6+1</f>
        <v>1</v>
      </c>
      <c r="Z6" s="23">
        <f>W6+1</f>
        <v>2</v>
      </c>
      <c r="AC6" s="23">
        <f>Z6+1</f>
        <v>3</v>
      </c>
      <c r="AF6" s="23">
        <f>AC6+1</f>
        <v>4</v>
      </c>
      <c r="AI6" s="23">
        <f>AF6+1</f>
        <v>5</v>
      </c>
      <c r="AL6" s="23">
        <f>AI6+1</f>
        <v>6</v>
      </c>
    </row>
    <row r="7" spans="2:41" ht="15" customHeight="1">
      <c r="B7" s="33" t="s">
        <v>5</v>
      </c>
      <c r="C7" s="34"/>
      <c r="D7" s="30"/>
      <c r="E7" s="37"/>
      <c r="F7" s="37"/>
      <c r="G7" s="37"/>
      <c r="H7" s="37"/>
      <c r="I7" s="31"/>
      <c r="J7" s="43" t="s">
        <v>7</v>
      </c>
      <c r="K7" s="44"/>
      <c r="L7" s="8" t="s">
        <v>8</v>
      </c>
      <c r="M7" s="5"/>
      <c r="N7" s="68" t="s">
        <v>10</v>
      </c>
      <c r="O7" s="64" t="s">
        <v>11</v>
      </c>
      <c r="P7" s="65" t="s">
        <v>12</v>
      </c>
      <c r="S7" s="19" t="s">
        <v>22</v>
      </c>
      <c r="T7" s="26">
        <f>1988+C2</f>
        <v>2012</v>
      </c>
      <c r="W7" s="1" t="s">
        <v>11</v>
      </c>
      <c r="Z7" s="1" t="s">
        <v>28</v>
      </c>
      <c r="AC7" s="1" t="s">
        <v>29</v>
      </c>
      <c r="AF7" s="1" t="s">
        <v>30</v>
      </c>
      <c r="AI7" s="1" t="s">
        <v>31</v>
      </c>
      <c r="AL7" s="1" t="s">
        <v>32</v>
      </c>
      <c r="AO7" s="1" t="s">
        <v>12</v>
      </c>
    </row>
    <row r="8" spans="2:41" ht="15" customHeight="1">
      <c r="B8" s="35"/>
      <c r="C8" s="36"/>
      <c r="D8" s="38"/>
      <c r="E8" s="39"/>
      <c r="F8" s="39"/>
      <c r="G8" s="39"/>
      <c r="H8" s="39"/>
      <c r="I8" s="40"/>
      <c r="J8" s="43"/>
      <c r="K8" s="44"/>
      <c r="L8" s="13" t="s">
        <v>9</v>
      </c>
      <c r="M8" s="14"/>
      <c r="N8" s="69" t="s">
        <v>10</v>
      </c>
      <c r="O8" s="66" t="s">
        <v>11</v>
      </c>
      <c r="P8" s="67" t="s">
        <v>12</v>
      </c>
      <c r="S8" s="19" t="s">
        <v>21</v>
      </c>
      <c r="T8" s="27">
        <f>MOD(T7,4)</f>
        <v>0</v>
      </c>
      <c r="U8" s="17" t="s">
        <v>25</v>
      </c>
      <c r="V8" s="17" t="s">
        <v>26</v>
      </c>
      <c r="W8" s="17" t="s">
        <v>27</v>
      </c>
      <c r="X8" s="17" t="s">
        <v>25</v>
      </c>
      <c r="Y8" s="17" t="s">
        <v>26</v>
      </c>
      <c r="Z8" s="17" t="s">
        <v>27</v>
      </c>
      <c r="AA8" s="17" t="s">
        <v>25</v>
      </c>
      <c r="AB8" s="17" t="s">
        <v>26</v>
      </c>
      <c r="AC8" s="17" t="s">
        <v>27</v>
      </c>
      <c r="AD8" s="17" t="s">
        <v>25</v>
      </c>
      <c r="AE8" s="17" t="s">
        <v>26</v>
      </c>
      <c r="AF8" s="17" t="s">
        <v>27</v>
      </c>
      <c r="AG8" s="17" t="s">
        <v>25</v>
      </c>
      <c r="AH8" s="17" t="s">
        <v>26</v>
      </c>
      <c r="AI8" s="17" t="s">
        <v>27</v>
      </c>
      <c r="AJ8" s="17" t="s">
        <v>25</v>
      </c>
      <c r="AK8" s="17" t="s">
        <v>26</v>
      </c>
      <c r="AL8" s="17" t="s">
        <v>27</v>
      </c>
      <c r="AM8" s="17" t="s">
        <v>25</v>
      </c>
      <c r="AN8" s="17" t="s">
        <v>26</v>
      </c>
      <c r="AO8" s="17" t="s">
        <v>27</v>
      </c>
    </row>
    <row r="9" spans="2:41" ht="30" customHeight="1">
      <c r="B9" s="41" t="s">
        <v>33</v>
      </c>
      <c r="C9" s="41"/>
      <c r="D9" s="53"/>
      <c r="E9" s="53"/>
      <c r="F9" s="53"/>
      <c r="G9" s="53"/>
      <c r="H9" s="53"/>
      <c r="I9" s="53"/>
      <c r="J9" s="43" t="s">
        <v>6</v>
      </c>
      <c r="K9" s="44"/>
      <c r="L9" s="16"/>
      <c r="M9" s="18"/>
      <c r="N9" s="18"/>
      <c r="O9" s="18"/>
      <c r="P9" s="15" t="s">
        <v>13</v>
      </c>
      <c r="R9" s="28" t="s">
        <v>23</v>
      </c>
      <c r="S9" s="1">
        <v>1</v>
      </c>
      <c r="T9" s="1">
        <v>31</v>
      </c>
      <c r="U9" s="23">
        <f>T6-$T$9</f>
        <v>-31</v>
      </c>
      <c r="V9" s="1">
        <f>IF(U9&gt;=0,1,0)</f>
        <v>0</v>
      </c>
      <c r="W9" s="1">
        <f>IF(U9&gt;=0,$T9,0)</f>
        <v>0</v>
      </c>
      <c r="X9" s="23">
        <f>W6-$T$9</f>
        <v>-30</v>
      </c>
      <c r="Y9" s="1">
        <f>IF(X9&gt;=0,1,0)</f>
        <v>0</v>
      </c>
      <c r="Z9" s="1">
        <f>IF(X9&gt;=0,$T9,0)</f>
        <v>0</v>
      </c>
      <c r="AA9" s="23">
        <f>Z6-$T$9</f>
        <v>-29</v>
      </c>
      <c r="AB9" s="1">
        <f>IF(AA9&gt;=0,1,0)</f>
        <v>0</v>
      </c>
      <c r="AC9" s="1">
        <f>IF(AA9&gt;=0,$T9,0)</f>
        <v>0</v>
      </c>
      <c r="AD9" s="23">
        <f>AC6-$T$9</f>
        <v>-28</v>
      </c>
      <c r="AE9" s="1">
        <f>IF(AD9&gt;=0,1,0)</f>
        <v>0</v>
      </c>
      <c r="AF9" s="1">
        <f>IF(AD9&gt;=0,$T9,0)</f>
        <v>0</v>
      </c>
      <c r="AG9" s="23">
        <f>AF6-$T$9</f>
        <v>-27</v>
      </c>
      <c r="AH9" s="1">
        <f>IF(AG9&gt;=0,1,0)</f>
        <v>0</v>
      </c>
      <c r="AI9" s="1">
        <f>IF(AG9&gt;=0,$T9,0)</f>
        <v>0</v>
      </c>
      <c r="AJ9" s="23">
        <f>AI6-$T$9</f>
        <v>-26</v>
      </c>
      <c r="AK9" s="1">
        <f>IF(AJ9&gt;=0,1,0)</f>
        <v>0</v>
      </c>
      <c r="AL9" s="1">
        <f>IF(AJ9&gt;=0,$T9,0)</f>
        <v>0</v>
      </c>
      <c r="AM9" s="23">
        <f>AL6-$T$9</f>
        <v>-25</v>
      </c>
      <c r="AN9" s="1">
        <f>IF(AM9&gt;=0,1,0)</f>
        <v>0</v>
      </c>
      <c r="AO9" s="1">
        <f>IF(AM9&gt;=0,$T9,0)</f>
        <v>0</v>
      </c>
    </row>
    <row r="10" spans="2:41" ht="19.5" customHeight="1">
      <c r="B10" s="10" t="s">
        <v>0</v>
      </c>
      <c r="C10" s="29" t="str">
        <f>""&amp;TEXT(V21,"0")&amp;"月"&amp;TEXT(W21,"0")&amp;"日(月)"</f>
        <v>1月1日(月)</v>
      </c>
      <c r="D10" s="29"/>
      <c r="E10" s="29" t="str">
        <f>""&amp;TEXT(Y21,"0")&amp;"月"&amp;TEXT(Z21,"0")&amp;"日(火)"</f>
        <v>1月2日(火)</v>
      </c>
      <c r="F10" s="29"/>
      <c r="G10" s="29" t="str">
        <f>TEXT(AB21,"0")&amp;"月"&amp;TEXT(AC21,"0")&amp;"日(水)"</f>
        <v>1月3日(水)</v>
      </c>
      <c r="H10" s="29"/>
      <c r="I10" s="29" t="str">
        <f>""&amp;TEXT(AE21,"0")&amp;"月"&amp;TEXT(AF21,"0")&amp;"日(木)"</f>
        <v>1月4日(木)</v>
      </c>
      <c r="J10" s="29"/>
      <c r="K10" s="29" t="str">
        <f>""&amp;TEXT(AH21,"0")&amp;"月"&amp;TEXT(AI21,"0")&amp;"日(金)"</f>
        <v>1月5日(金)</v>
      </c>
      <c r="L10" s="29"/>
      <c r="M10" s="29" t="str">
        <f>""&amp;TEXT(AK21,"0")&amp;"月"&amp;TEXT(AL21,"0")&amp;"日(土)"</f>
        <v>1月6日(土)</v>
      </c>
      <c r="N10" s="29"/>
      <c r="O10" s="29" t="str">
        <f>""&amp;TEXT(AN21,"0")&amp;"月"&amp;TEXT(AO21,"0")&amp;"日(日)"</f>
        <v>1月7日(日)</v>
      </c>
      <c r="P10" s="29"/>
      <c r="S10" s="1">
        <v>2</v>
      </c>
      <c r="T10" s="1">
        <f>IF(T8=0,29,28)</f>
        <v>29</v>
      </c>
      <c r="U10" s="23">
        <f>U9-$T10</f>
        <v>-60</v>
      </c>
      <c r="V10" s="1">
        <f aca="true" t="shared" si="0" ref="V10:V20">IF(U10&gt;=0,1,0)</f>
        <v>0</v>
      </c>
      <c r="W10" s="1">
        <f aca="true" t="shared" si="1" ref="W10:W20">IF(U10&gt;=0,$T10,0)</f>
        <v>0</v>
      </c>
      <c r="X10" s="23">
        <f>X9-$T10</f>
        <v>-59</v>
      </c>
      <c r="Y10" s="1">
        <f aca="true" t="shared" si="2" ref="Y10:Y20">IF(X10&gt;=0,1,0)</f>
        <v>0</v>
      </c>
      <c r="Z10" s="1">
        <f aca="true" t="shared" si="3" ref="Z10:Z20">IF(X10&gt;=0,$T10,0)</f>
        <v>0</v>
      </c>
      <c r="AA10" s="23">
        <f>AA9-$T10</f>
        <v>-58</v>
      </c>
      <c r="AB10" s="1">
        <f aca="true" t="shared" si="4" ref="AB10:AB20">IF(AA10&gt;=0,1,0)</f>
        <v>0</v>
      </c>
      <c r="AC10" s="1">
        <f aca="true" t="shared" si="5" ref="AC10:AC20">IF(AA10&gt;=0,$T10,0)</f>
        <v>0</v>
      </c>
      <c r="AD10" s="23">
        <f>AD9-$T10</f>
        <v>-57</v>
      </c>
      <c r="AE10" s="1">
        <f aca="true" t="shared" si="6" ref="AE10:AE20">IF(AD10&gt;=0,1,0)</f>
        <v>0</v>
      </c>
      <c r="AF10" s="1">
        <f aca="true" t="shared" si="7" ref="AF10:AF20">IF(AD10&gt;=0,$T10,0)</f>
        <v>0</v>
      </c>
      <c r="AG10" s="23">
        <f>AG9-$T10</f>
        <v>-56</v>
      </c>
      <c r="AH10" s="1">
        <f aca="true" t="shared" si="8" ref="AH10:AH20">IF(AG10&gt;=0,1,0)</f>
        <v>0</v>
      </c>
      <c r="AI10" s="1">
        <f aca="true" t="shared" si="9" ref="AI10:AI20">IF(AG10&gt;=0,$T10,0)</f>
        <v>0</v>
      </c>
      <c r="AJ10" s="23">
        <f>AJ9-$T10</f>
        <v>-55</v>
      </c>
      <c r="AK10" s="1">
        <f aca="true" t="shared" si="10" ref="AK10:AK20">IF(AJ10&gt;=0,1,0)</f>
        <v>0</v>
      </c>
      <c r="AL10" s="1">
        <f aca="true" t="shared" si="11" ref="AL10:AL20">IF(AJ10&gt;=0,$T10,0)</f>
        <v>0</v>
      </c>
      <c r="AM10" s="23">
        <f>AM9-$T10</f>
        <v>-54</v>
      </c>
      <c r="AN10" s="1">
        <f aca="true" t="shared" si="12" ref="AN10:AN20">IF(AM10&gt;=0,1,0)</f>
        <v>0</v>
      </c>
      <c r="AO10" s="1">
        <f aca="true" t="shared" si="13" ref="AO10:AO20">IF(AM10&gt;=0,$T10,0)</f>
        <v>0</v>
      </c>
    </row>
    <row r="11" spans="2:41" ht="19.5" customHeight="1">
      <c r="B11" s="11" t="s">
        <v>2</v>
      </c>
      <c r="C11" s="2" t="s">
        <v>3</v>
      </c>
      <c r="D11" s="2" t="s">
        <v>4</v>
      </c>
      <c r="E11" s="2" t="s">
        <v>3</v>
      </c>
      <c r="F11" s="2" t="s">
        <v>4</v>
      </c>
      <c r="G11" s="2" t="s">
        <v>3</v>
      </c>
      <c r="H11" s="2" t="s">
        <v>4</v>
      </c>
      <c r="I11" s="2" t="s">
        <v>3</v>
      </c>
      <c r="J11" s="2" t="s">
        <v>4</v>
      </c>
      <c r="K11" s="2" t="s">
        <v>3</v>
      </c>
      <c r="L11" s="2" t="s">
        <v>4</v>
      </c>
      <c r="M11" s="2" t="s">
        <v>3</v>
      </c>
      <c r="N11" s="2" t="s">
        <v>4</v>
      </c>
      <c r="O11" s="2" t="s">
        <v>3</v>
      </c>
      <c r="P11" s="2" t="s">
        <v>4</v>
      </c>
      <c r="S11" s="1">
        <v>3</v>
      </c>
      <c r="T11" s="1">
        <v>31</v>
      </c>
      <c r="U11" s="23">
        <f>U10-$T11</f>
        <v>-91</v>
      </c>
      <c r="V11" s="1">
        <f t="shared" si="0"/>
        <v>0</v>
      </c>
      <c r="W11" s="1">
        <f t="shared" si="1"/>
        <v>0</v>
      </c>
      <c r="X11" s="23">
        <f>X10-$T11</f>
        <v>-90</v>
      </c>
      <c r="Y11" s="1">
        <f t="shared" si="2"/>
        <v>0</v>
      </c>
      <c r="Z11" s="1">
        <f t="shared" si="3"/>
        <v>0</v>
      </c>
      <c r="AA11" s="23">
        <f>AA10-$T11</f>
        <v>-89</v>
      </c>
      <c r="AB11" s="1">
        <f t="shared" si="4"/>
        <v>0</v>
      </c>
      <c r="AC11" s="1">
        <f t="shared" si="5"/>
        <v>0</v>
      </c>
      <c r="AD11" s="23">
        <f>AD10-$T11</f>
        <v>-88</v>
      </c>
      <c r="AE11" s="1">
        <f t="shared" si="6"/>
        <v>0</v>
      </c>
      <c r="AF11" s="1">
        <f t="shared" si="7"/>
        <v>0</v>
      </c>
      <c r="AG11" s="23">
        <f>AG10-$T11</f>
        <v>-87</v>
      </c>
      <c r="AH11" s="1">
        <f t="shared" si="8"/>
        <v>0</v>
      </c>
      <c r="AI11" s="1">
        <f t="shared" si="9"/>
        <v>0</v>
      </c>
      <c r="AJ11" s="23">
        <f>AJ10-$T11</f>
        <v>-86</v>
      </c>
      <c r="AK11" s="1">
        <f t="shared" si="10"/>
        <v>0</v>
      </c>
      <c r="AL11" s="1">
        <f t="shared" si="11"/>
        <v>0</v>
      </c>
      <c r="AM11" s="23">
        <f>AM10-$T11</f>
        <v>-85</v>
      </c>
      <c r="AN11" s="1">
        <f t="shared" si="12"/>
        <v>0</v>
      </c>
      <c r="AO11" s="1">
        <f t="shared" si="13"/>
        <v>0</v>
      </c>
    </row>
    <row r="12" spans="2:41" ht="19.5" customHeight="1">
      <c r="B12" s="12" t="s">
        <v>1</v>
      </c>
      <c r="C12" s="3"/>
      <c r="D12" s="63"/>
      <c r="E12" s="3"/>
      <c r="F12" s="63"/>
      <c r="G12" s="3"/>
      <c r="H12" s="63"/>
      <c r="I12" s="3"/>
      <c r="J12" s="63"/>
      <c r="K12" s="3"/>
      <c r="L12" s="63"/>
      <c r="M12" s="3"/>
      <c r="N12" s="63"/>
      <c r="O12" s="3"/>
      <c r="P12" s="63"/>
      <c r="S12" s="1">
        <v>4</v>
      </c>
      <c r="T12" s="1">
        <v>30</v>
      </c>
      <c r="U12" s="23">
        <f aca="true" t="shared" si="14" ref="U12:U20">U11-T12</f>
        <v>-121</v>
      </c>
      <c r="V12" s="1">
        <f t="shared" si="0"/>
        <v>0</v>
      </c>
      <c r="W12" s="1">
        <f t="shared" si="1"/>
        <v>0</v>
      </c>
      <c r="X12" s="23">
        <f aca="true" t="shared" si="15" ref="X12:X20">X11-$T12</f>
        <v>-120</v>
      </c>
      <c r="Y12" s="1">
        <f t="shared" si="2"/>
        <v>0</v>
      </c>
      <c r="Z12" s="1">
        <f t="shared" si="3"/>
        <v>0</v>
      </c>
      <c r="AA12" s="23">
        <f>AA11-$T12</f>
        <v>-119</v>
      </c>
      <c r="AB12" s="1">
        <f t="shared" si="4"/>
        <v>0</v>
      </c>
      <c r="AC12" s="1">
        <f t="shared" si="5"/>
        <v>0</v>
      </c>
      <c r="AD12" s="23">
        <f aca="true" t="shared" si="16" ref="AD12:AD20">AD11-$T12</f>
        <v>-118</v>
      </c>
      <c r="AE12" s="1">
        <f t="shared" si="6"/>
        <v>0</v>
      </c>
      <c r="AF12" s="1">
        <f t="shared" si="7"/>
        <v>0</v>
      </c>
      <c r="AG12" s="23">
        <f aca="true" t="shared" si="17" ref="AG12:AG20">AG11-$T12</f>
        <v>-117</v>
      </c>
      <c r="AH12" s="1">
        <f t="shared" si="8"/>
        <v>0</v>
      </c>
      <c r="AI12" s="1">
        <f t="shared" si="9"/>
        <v>0</v>
      </c>
      <c r="AJ12" s="23">
        <f aca="true" t="shared" si="18" ref="AJ12:AJ20">AJ11-$T12</f>
        <v>-116</v>
      </c>
      <c r="AK12" s="1">
        <f t="shared" si="10"/>
        <v>0</v>
      </c>
      <c r="AL12" s="1">
        <f t="shared" si="11"/>
        <v>0</v>
      </c>
      <c r="AM12" s="23">
        <f aca="true" t="shared" si="19" ref="AM12:AM20">AM11-$T12</f>
        <v>-115</v>
      </c>
      <c r="AN12" s="1">
        <f t="shared" si="12"/>
        <v>0</v>
      </c>
      <c r="AO12" s="1">
        <f t="shared" si="13"/>
        <v>0</v>
      </c>
    </row>
    <row r="13" spans="2:41" ht="27.75" customHeight="1">
      <c r="B13" s="4"/>
      <c r="C13" s="30"/>
      <c r="D13" s="31"/>
      <c r="E13" s="30"/>
      <c r="F13" s="31"/>
      <c r="G13" s="30"/>
      <c r="H13" s="31"/>
      <c r="I13" s="30"/>
      <c r="J13" s="31"/>
      <c r="K13" s="30"/>
      <c r="L13" s="31"/>
      <c r="M13" s="30"/>
      <c r="N13" s="31"/>
      <c r="O13" s="30"/>
      <c r="P13" s="31"/>
      <c r="S13" s="1">
        <v>5</v>
      </c>
      <c r="T13" s="1">
        <v>31</v>
      </c>
      <c r="U13" s="23">
        <f t="shared" si="14"/>
        <v>-152</v>
      </c>
      <c r="V13" s="1">
        <f t="shared" si="0"/>
        <v>0</v>
      </c>
      <c r="W13" s="1">
        <f t="shared" si="1"/>
        <v>0</v>
      </c>
      <c r="X13" s="23">
        <f t="shared" si="15"/>
        <v>-151</v>
      </c>
      <c r="Y13" s="1">
        <f t="shared" si="2"/>
        <v>0</v>
      </c>
      <c r="Z13" s="1">
        <f t="shared" si="3"/>
        <v>0</v>
      </c>
      <c r="AA13" s="23">
        <f aca="true" t="shared" si="20" ref="AA13:AA20">AA12-$T13</f>
        <v>-150</v>
      </c>
      <c r="AB13" s="1">
        <f t="shared" si="4"/>
        <v>0</v>
      </c>
      <c r="AC13" s="1">
        <f t="shared" si="5"/>
        <v>0</v>
      </c>
      <c r="AD13" s="23">
        <f t="shared" si="16"/>
        <v>-149</v>
      </c>
      <c r="AE13" s="1">
        <f t="shared" si="6"/>
        <v>0</v>
      </c>
      <c r="AF13" s="1">
        <f t="shared" si="7"/>
        <v>0</v>
      </c>
      <c r="AG13" s="23">
        <f t="shared" si="17"/>
        <v>-148</v>
      </c>
      <c r="AH13" s="1">
        <f t="shared" si="8"/>
        <v>0</v>
      </c>
      <c r="AI13" s="1">
        <f t="shared" si="9"/>
        <v>0</v>
      </c>
      <c r="AJ13" s="23">
        <f t="shared" si="18"/>
        <v>-147</v>
      </c>
      <c r="AK13" s="1">
        <f t="shared" si="10"/>
        <v>0</v>
      </c>
      <c r="AL13" s="1">
        <f t="shared" si="11"/>
        <v>0</v>
      </c>
      <c r="AM13" s="23">
        <f t="shared" si="19"/>
        <v>-146</v>
      </c>
      <c r="AN13" s="1">
        <f t="shared" si="12"/>
        <v>0</v>
      </c>
      <c r="AO13" s="1">
        <f t="shared" si="13"/>
        <v>0</v>
      </c>
    </row>
    <row r="14" spans="2:41" ht="27.75" customHeight="1">
      <c r="B14" s="6"/>
      <c r="C14" s="45"/>
      <c r="D14" s="46"/>
      <c r="E14" s="45"/>
      <c r="F14" s="46"/>
      <c r="G14" s="45"/>
      <c r="H14" s="46"/>
      <c r="I14" s="45"/>
      <c r="J14" s="46"/>
      <c r="K14" s="45"/>
      <c r="L14" s="46"/>
      <c r="M14" s="45"/>
      <c r="N14" s="46"/>
      <c r="O14" s="45"/>
      <c r="P14" s="46"/>
      <c r="S14" s="1">
        <v>6</v>
      </c>
      <c r="T14" s="1">
        <v>30</v>
      </c>
      <c r="U14" s="23">
        <f t="shared" si="14"/>
        <v>-182</v>
      </c>
      <c r="V14" s="1">
        <f t="shared" si="0"/>
        <v>0</v>
      </c>
      <c r="W14" s="1">
        <f t="shared" si="1"/>
        <v>0</v>
      </c>
      <c r="X14" s="23">
        <f t="shared" si="15"/>
        <v>-181</v>
      </c>
      <c r="Y14" s="1">
        <f t="shared" si="2"/>
        <v>0</v>
      </c>
      <c r="Z14" s="1">
        <f t="shared" si="3"/>
        <v>0</v>
      </c>
      <c r="AA14" s="23">
        <f t="shared" si="20"/>
        <v>-180</v>
      </c>
      <c r="AB14" s="1">
        <f t="shared" si="4"/>
        <v>0</v>
      </c>
      <c r="AC14" s="1">
        <f t="shared" si="5"/>
        <v>0</v>
      </c>
      <c r="AD14" s="23">
        <f t="shared" si="16"/>
        <v>-179</v>
      </c>
      <c r="AE14" s="1">
        <f t="shared" si="6"/>
        <v>0</v>
      </c>
      <c r="AF14" s="1">
        <f t="shared" si="7"/>
        <v>0</v>
      </c>
      <c r="AG14" s="23">
        <f t="shared" si="17"/>
        <v>-178</v>
      </c>
      <c r="AH14" s="1">
        <f t="shared" si="8"/>
        <v>0</v>
      </c>
      <c r="AI14" s="1">
        <f t="shared" si="9"/>
        <v>0</v>
      </c>
      <c r="AJ14" s="23">
        <f t="shared" si="18"/>
        <v>-177</v>
      </c>
      <c r="AK14" s="1">
        <f t="shared" si="10"/>
        <v>0</v>
      </c>
      <c r="AL14" s="1">
        <f t="shared" si="11"/>
        <v>0</v>
      </c>
      <c r="AM14" s="23">
        <f t="shared" si="19"/>
        <v>-176</v>
      </c>
      <c r="AN14" s="1">
        <f t="shared" si="12"/>
        <v>0</v>
      </c>
      <c r="AO14" s="1">
        <f t="shared" si="13"/>
        <v>0</v>
      </c>
    </row>
    <row r="15" spans="2:41" ht="27.75" customHeight="1">
      <c r="B15" s="7"/>
      <c r="C15" s="47"/>
      <c r="D15" s="48"/>
      <c r="E15" s="47"/>
      <c r="F15" s="48"/>
      <c r="G15" s="47"/>
      <c r="H15" s="48"/>
      <c r="I15" s="47"/>
      <c r="J15" s="48"/>
      <c r="K15" s="47"/>
      <c r="L15" s="48"/>
      <c r="M15" s="47"/>
      <c r="N15" s="48"/>
      <c r="O15" s="47"/>
      <c r="P15" s="48"/>
      <c r="S15" s="1">
        <v>7</v>
      </c>
      <c r="T15" s="1">
        <v>31</v>
      </c>
      <c r="U15" s="23">
        <f t="shared" si="14"/>
        <v>-213</v>
      </c>
      <c r="V15" s="1">
        <f t="shared" si="0"/>
        <v>0</v>
      </c>
      <c r="W15" s="1">
        <f t="shared" si="1"/>
        <v>0</v>
      </c>
      <c r="X15" s="23">
        <f t="shared" si="15"/>
        <v>-212</v>
      </c>
      <c r="Y15" s="1">
        <f t="shared" si="2"/>
        <v>0</v>
      </c>
      <c r="Z15" s="1">
        <f t="shared" si="3"/>
        <v>0</v>
      </c>
      <c r="AA15" s="23">
        <f t="shared" si="20"/>
        <v>-211</v>
      </c>
      <c r="AB15" s="1">
        <f t="shared" si="4"/>
        <v>0</v>
      </c>
      <c r="AC15" s="1">
        <f t="shared" si="5"/>
        <v>0</v>
      </c>
      <c r="AD15" s="23">
        <f t="shared" si="16"/>
        <v>-210</v>
      </c>
      <c r="AE15" s="1">
        <f t="shared" si="6"/>
        <v>0</v>
      </c>
      <c r="AF15" s="1">
        <f t="shared" si="7"/>
        <v>0</v>
      </c>
      <c r="AG15" s="23">
        <f t="shared" si="17"/>
        <v>-209</v>
      </c>
      <c r="AH15" s="1">
        <f t="shared" si="8"/>
        <v>0</v>
      </c>
      <c r="AI15" s="1">
        <f t="shared" si="9"/>
        <v>0</v>
      </c>
      <c r="AJ15" s="23">
        <f t="shared" si="18"/>
        <v>-208</v>
      </c>
      <c r="AK15" s="1">
        <f t="shared" si="10"/>
        <v>0</v>
      </c>
      <c r="AL15" s="1">
        <f t="shared" si="11"/>
        <v>0</v>
      </c>
      <c r="AM15" s="23">
        <f t="shared" si="19"/>
        <v>-207</v>
      </c>
      <c r="AN15" s="1">
        <f t="shared" si="12"/>
        <v>0</v>
      </c>
      <c r="AO15" s="1">
        <f t="shared" si="13"/>
        <v>0</v>
      </c>
    </row>
    <row r="16" spans="2:41" ht="27.75" customHeight="1">
      <c r="B16" s="9"/>
      <c r="C16" s="49"/>
      <c r="D16" s="50"/>
      <c r="E16" s="49"/>
      <c r="F16" s="50"/>
      <c r="G16" s="49"/>
      <c r="H16" s="50"/>
      <c r="I16" s="49"/>
      <c r="J16" s="50"/>
      <c r="K16" s="49"/>
      <c r="L16" s="50"/>
      <c r="M16" s="49"/>
      <c r="N16" s="50"/>
      <c r="O16" s="49"/>
      <c r="P16" s="50"/>
      <c r="S16" s="1">
        <v>8</v>
      </c>
      <c r="T16" s="1">
        <v>31</v>
      </c>
      <c r="U16" s="23">
        <f t="shared" si="14"/>
        <v>-244</v>
      </c>
      <c r="V16" s="1">
        <f t="shared" si="0"/>
        <v>0</v>
      </c>
      <c r="W16" s="1">
        <f t="shared" si="1"/>
        <v>0</v>
      </c>
      <c r="X16" s="23">
        <f t="shared" si="15"/>
        <v>-243</v>
      </c>
      <c r="Y16" s="1">
        <f t="shared" si="2"/>
        <v>0</v>
      </c>
      <c r="Z16" s="1">
        <f t="shared" si="3"/>
        <v>0</v>
      </c>
      <c r="AA16" s="23">
        <f t="shared" si="20"/>
        <v>-242</v>
      </c>
      <c r="AB16" s="1">
        <f t="shared" si="4"/>
        <v>0</v>
      </c>
      <c r="AC16" s="1">
        <f t="shared" si="5"/>
        <v>0</v>
      </c>
      <c r="AD16" s="23">
        <f t="shared" si="16"/>
        <v>-241</v>
      </c>
      <c r="AE16" s="1">
        <f t="shared" si="6"/>
        <v>0</v>
      </c>
      <c r="AF16" s="1">
        <f t="shared" si="7"/>
        <v>0</v>
      </c>
      <c r="AG16" s="23">
        <f t="shared" si="17"/>
        <v>-240</v>
      </c>
      <c r="AH16" s="1">
        <f t="shared" si="8"/>
        <v>0</v>
      </c>
      <c r="AI16" s="1">
        <f t="shared" si="9"/>
        <v>0</v>
      </c>
      <c r="AJ16" s="23">
        <f t="shared" si="18"/>
        <v>-239</v>
      </c>
      <c r="AK16" s="1">
        <f t="shared" si="10"/>
        <v>0</v>
      </c>
      <c r="AL16" s="1">
        <f t="shared" si="11"/>
        <v>0</v>
      </c>
      <c r="AM16" s="23">
        <f t="shared" si="19"/>
        <v>-238</v>
      </c>
      <c r="AN16" s="1">
        <f t="shared" si="12"/>
        <v>0</v>
      </c>
      <c r="AO16" s="1">
        <f t="shared" si="13"/>
        <v>0</v>
      </c>
    </row>
    <row r="17" spans="2:41" ht="27.75" customHeight="1">
      <c r="B17" s="6"/>
      <c r="C17" s="45"/>
      <c r="D17" s="46"/>
      <c r="E17" s="45"/>
      <c r="F17" s="46"/>
      <c r="G17" s="45"/>
      <c r="H17" s="46"/>
      <c r="I17" s="45"/>
      <c r="J17" s="46"/>
      <c r="K17" s="45"/>
      <c r="L17" s="46"/>
      <c r="M17" s="45"/>
      <c r="N17" s="46"/>
      <c r="O17" s="45"/>
      <c r="P17" s="46"/>
      <c r="S17" s="1">
        <v>9</v>
      </c>
      <c r="T17" s="1">
        <v>30</v>
      </c>
      <c r="U17" s="23">
        <f t="shared" si="14"/>
        <v>-274</v>
      </c>
      <c r="V17" s="1">
        <f t="shared" si="0"/>
        <v>0</v>
      </c>
      <c r="W17" s="1">
        <f t="shared" si="1"/>
        <v>0</v>
      </c>
      <c r="X17" s="23">
        <f t="shared" si="15"/>
        <v>-273</v>
      </c>
      <c r="Y17" s="1">
        <f t="shared" si="2"/>
        <v>0</v>
      </c>
      <c r="Z17" s="1">
        <f t="shared" si="3"/>
        <v>0</v>
      </c>
      <c r="AA17" s="23">
        <f t="shared" si="20"/>
        <v>-272</v>
      </c>
      <c r="AB17" s="1">
        <f t="shared" si="4"/>
        <v>0</v>
      </c>
      <c r="AC17" s="1">
        <f t="shared" si="5"/>
        <v>0</v>
      </c>
      <c r="AD17" s="23">
        <f t="shared" si="16"/>
        <v>-271</v>
      </c>
      <c r="AE17" s="1">
        <f t="shared" si="6"/>
        <v>0</v>
      </c>
      <c r="AF17" s="1">
        <f t="shared" si="7"/>
        <v>0</v>
      </c>
      <c r="AG17" s="23">
        <f t="shared" si="17"/>
        <v>-270</v>
      </c>
      <c r="AH17" s="1">
        <f t="shared" si="8"/>
        <v>0</v>
      </c>
      <c r="AI17" s="1">
        <f t="shared" si="9"/>
        <v>0</v>
      </c>
      <c r="AJ17" s="23">
        <f t="shared" si="18"/>
        <v>-269</v>
      </c>
      <c r="AK17" s="1">
        <f t="shared" si="10"/>
        <v>0</v>
      </c>
      <c r="AL17" s="1">
        <f t="shared" si="11"/>
        <v>0</v>
      </c>
      <c r="AM17" s="23">
        <f t="shared" si="19"/>
        <v>-268</v>
      </c>
      <c r="AN17" s="1">
        <f t="shared" si="12"/>
        <v>0</v>
      </c>
      <c r="AO17" s="1">
        <f t="shared" si="13"/>
        <v>0</v>
      </c>
    </row>
    <row r="18" spans="2:41" ht="27.75" customHeight="1">
      <c r="B18" s="7"/>
      <c r="C18" s="47"/>
      <c r="D18" s="48"/>
      <c r="E18" s="47"/>
      <c r="F18" s="48"/>
      <c r="G18" s="47"/>
      <c r="H18" s="48"/>
      <c r="I18" s="47"/>
      <c r="J18" s="48"/>
      <c r="K18" s="47"/>
      <c r="L18" s="48"/>
      <c r="M18" s="47"/>
      <c r="N18" s="48"/>
      <c r="O18" s="47"/>
      <c r="P18" s="48"/>
      <c r="S18" s="1">
        <v>10</v>
      </c>
      <c r="T18" s="1">
        <v>31</v>
      </c>
      <c r="U18" s="23">
        <f t="shared" si="14"/>
        <v>-305</v>
      </c>
      <c r="V18" s="1">
        <f t="shared" si="0"/>
        <v>0</v>
      </c>
      <c r="W18" s="1">
        <f t="shared" si="1"/>
        <v>0</v>
      </c>
      <c r="X18" s="23">
        <f t="shared" si="15"/>
        <v>-304</v>
      </c>
      <c r="Y18" s="1">
        <f t="shared" si="2"/>
        <v>0</v>
      </c>
      <c r="Z18" s="1">
        <f t="shared" si="3"/>
        <v>0</v>
      </c>
      <c r="AA18" s="23">
        <f t="shared" si="20"/>
        <v>-303</v>
      </c>
      <c r="AB18" s="1">
        <f t="shared" si="4"/>
        <v>0</v>
      </c>
      <c r="AC18" s="1">
        <f t="shared" si="5"/>
        <v>0</v>
      </c>
      <c r="AD18" s="23">
        <f t="shared" si="16"/>
        <v>-302</v>
      </c>
      <c r="AE18" s="1">
        <f t="shared" si="6"/>
        <v>0</v>
      </c>
      <c r="AF18" s="1">
        <f t="shared" si="7"/>
        <v>0</v>
      </c>
      <c r="AG18" s="23">
        <f t="shared" si="17"/>
        <v>-301</v>
      </c>
      <c r="AH18" s="1">
        <f t="shared" si="8"/>
        <v>0</v>
      </c>
      <c r="AI18" s="1">
        <f t="shared" si="9"/>
        <v>0</v>
      </c>
      <c r="AJ18" s="23">
        <f t="shared" si="18"/>
        <v>-300</v>
      </c>
      <c r="AK18" s="1">
        <f t="shared" si="10"/>
        <v>0</v>
      </c>
      <c r="AL18" s="1">
        <f t="shared" si="11"/>
        <v>0</v>
      </c>
      <c r="AM18" s="23">
        <f t="shared" si="19"/>
        <v>-299</v>
      </c>
      <c r="AN18" s="1">
        <f t="shared" si="12"/>
        <v>0</v>
      </c>
      <c r="AO18" s="1">
        <f t="shared" si="13"/>
        <v>0</v>
      </c>
    </row>
    <row r="19" spans="2:41" ht="27.75" customHeight="1">
      <c r="B19" s="9"/>
      <c r="C19" s="49"/>
      <c r="D19" s="50"/>
      <c r="E19" s="49"/>
      <c r="F19" s="50"/>
      <c r="G19" s="49"/>
      <c r="H19" s="50"/>
      <c r="I19" s="49"/>
      <c r="J19" s="50"/>
      <c r="K19" s="49"/>
      <c r="L19" s="50"/>
      <c r="M19" s="49"/>
      <c r="N19" s="50"/>
      <c r="O19" s="49"/>
      <c r="P19" s="50"/>
      <c r="S19" s="1">
        <v>11</v>
      </c>
      <c r="T19" s="1">
        <v>30</v>
      </c>
      <c r="U19" s="23">
        <f t="shared" si="14"/>
        <v>-335</v>
      </c>
      <c r="V19" s="1">
        <f t="shared" si="0"/>
        <v>0</v>
      </c>
      <c r="W19" s="1">
        <f t="shared" si="1"/>
        <v>0</v>
      </c>
      <c r="X19" s="23">
        <f t="shared" si="15"/>
        <v>-334</v>
      </c>
      <c r="Y19" s="1">
        <f t="shared" si="2"/>
        <v>0</v>
      </c>
      <c r="Z19" s="1">
        <f t="shared" si="3"/>
        <v>0</v>
      </c>
      <c r="AA19" s="23">
        <f t="shared" si="20"/>
        <v>-333</v>
      </c>
      <c r="AB19" s="1">
        <f t="shared" si="4"/>
        <v>0</v>
      </c>
      <c r="AC19" s="1">
        <f t="shared" si="5"/>
        <v>0</v>
      </c>
      <c r="AD19" s="23">
        <f t="shared" si="16"/>
        <v>-332</v>
      </c>
      <c r="AE19" s="1">
        <f t="shared" si="6"/>
        <v>0</v>
      </c>
      <c r="AF19" s="1">
        <f t="shared" si="7"/>
        <v>0</v>
      </c>
      <c r="AG19" s="23">
        <f t="shared" si="17"/>
        <v>-331</v>
      </c>
      <c r="AH19" s="1">
        <f t="shared" si="8"/>
        <v>0</v>
      </c>
      <c r="AI19" s="1">
        <f t="shared" si="9"/>
        <v>0</v>
      </c>
      <c r="AJ19" s="23">
        <f t="shared" si="18"/>
        <v>-330</v>
      </c>
      <c r="AK19" s="1">
        <f t="shared" si="10"/>
        <v>0</v>
      </c>
      <c r="AL19" s="1">
        <f t="shared" si="11"/>
        <v>0</v>
      </c>
      <c r="AM19" s="23">
        <f t="shared" si="19"/>
        <v>-329</v>
      </c>
      <c r="AN19" s="1">
        <f t="shared" si="12"/>
        <v>0</v>
      </c>
      <c r="AO19" s="1">
        <f t="shared" si="13"/>
        <v>0</v>
      </c>
    </row>
    <row r="20" spans="2:41" ht="27.75" customHeight="1">
      <c r="B20" s="6"/>
      <c r="C20" s="45"/>
      <c r="D20" s="46"/>
      <c r="E20" s="45"/>
      <c r="F20" s="46"/>
      <c r="G20" s="45"/>
      <c r="H20" s="46"/>
      <c r="I20" s="45"/>
      <c r="J20" s="46"/>
      <c r="K20" s="45"/>
      <c r="L20" s="46"/>
      <c r="M20" s="45"/>
      <c r="N20" s="46"/>
      <c r="O20" s="45"/>
      <c r="P20" s="46"/>
      <c r="S20" s="1">
        <v>12</v>
      </c>
      <c r="T20" s="1">
        <v>31</v>
      </c>
      <c r="U20" s="23">
        <f t="shared" si="14"/>
        <v>-366</v>
      </c>
      <c r="V20" s="1">
        <f t="shared" si="0"/>
        <v>0</v>
      </c>
      <c r="W20" s="1">
        <f t="shared" si="1"/>
        <v>0</v>
      </c>
      <c r="X20" s="23">
        <f t="shared" si="15"/>
        <v>-365</v>
      </c>
      <c r="Y20" s="1">
        <f t="shared" si="2"/>
        <v>0</v>
      </c>
      <c r="Z20" s="1">
        <f t="shared" si="3"/>
        <v>0</v>
      </c>
      <c r="AA20" s="23">
        <f t="shared" si="20"/>
        <v>-364</v>
      </c>
      <c r="AB20" s="1">
        <f t="shared" si="4"/>
        <v>0</v>
      </c>
      <c r="AC20" s="1">
        <f t="shared" si="5"/>
        <v>0</v>
      </c>
      <c r="AD20" s="23">
        <f t="shared" si="16"/>
        <v>-363</v>
      </c>
      <c r="AE20" s="1">
        <f t="shared" si="6"/>
        <v>0</v>
      </c>
      <c r="AF20" s="1">
        <f t="shared" si="7"/>
        <v>0</v>
      </c>
      <c r="AG20" s="23">
        <f t="shared" si="17"/>
        <v>-362</v>
      </c>
      <c r="AH20" s="1">
        <f t="shared" si="8"/>
        <v>0</v>
      </c>
      <c r="AI20" s="1">
        <f t="shared" si="9"/>
        <v>0</v>
      </c>
      <c r="AJ20" s="23">
        <f t="shared" si="18"/>
        <v>-361</v>
      </c>
      <c r="AK20" s="1">
        <f t="shared" si="10"/>
        <v>0</v>
      </c>
      <c r="AL20" s="1">
        <f t="shared" si="11"/>
        <v>0</v>
      </c>
      <c r="AM20" s="23">
        <f t="shared" si="19"/>
        <v>-360</v>
      </c>
      <c r="AN20" s="1">
        <f t="shared" si="12"/>
        <v>0</v>
      </c>
      <c r="AO20" s="1">
        <f t="shared" si="13"/>
        <v>0</v>
      </c>
    </row>
    <row r="21" spans="2:41" ht="27.75" customHeight="1">
      <c r="B21" s="7"/>
      <c r="C21" s="47"/>
      <c r="D21" s="48"/>
      <c r="E21" s="47"/>
      <c r="F21" s="48"/>
      <c r="G21" s="47"/>
      <c r="H21" s="48"/>
      <c r="I21" s="47"/>
      <c r="J21" s="48"/>
      <c r="K21" s="47"/>
      <c r="L21" s="48"/>
      <c r="M21" s="47"/>
      <c r="N21" s="48"/>
      <c r="O21" s="47"/>
      <c r="P21" s="48"/>
      <c r="S21" s="19" t="s">
        <v>24</v>
      </c>
      <c r="T21" s="1">
        <f>SUM(T9:T20)</f>
        <v>366</v>
      </c>
      <c r="V21" s="1">
        <f>SUM(V9:V20)+1</f>
        <v>1</v>
      </c>
      <c r="W21" s="25">
        <f>T6-SUM(W9:W20)+1</f>
        <v>1</v>
      </c>
      <c r="X21" s="25"/>
      <c r="Y21" s="1">
        <f>SUM(Y9:Y20)+1</f>
        <v>1</v>
      </c>
      <c r="Z21" s="25">
        <f>W6-SUM(Z9:Z20)+1</f>
        <v>2</v>
      </c>
      <c r="AA21" s="25"/>
      <c r="AB21" s="1">
        <f>SUM(AB9:AB20)+1</f>
        <v>1</v>
      </c>
      <c r="AC21" s="25">
        <f>Z6-SUM(AC9:AC20)+1</f>
        <v>3</v>
      </c>
      <c r="AD21" s="25"/>
      <c r="AE21" s="1">
        <f>SUM(AE9:AE20)+1</f>
        <v>1</v>
      </c>
      <c r="AF21" s="25">
        <f>AC6-SUM(AF9:AF20)+1</f>
        <v>4</v>
      </c>
      <c r="AG21" s="25"/>
      <c r="AH21" s="1">
        <f>SUM(AH9:AH20)+1</f>
        <v>1</v>
      </c>
      <c r="AI21" s="25">
        <f>AF6-SUM(AI9:AI20)+1</f>
        <v>5</v>
      </c>
      <c r="AJ21" s="25"/>
      <c r="AK21" s="1">
        <f>SUM(AK9:AK20)+1</f>
        <v>1</v>
      </c>
      <c r="AL21" s="25">
        <f>AI6-SUM(AL9:AL20)+1</f>
        <v>6</v>
      </c>
      <c r="AM21" s="25"/>
      <c r="AN21" s="1">
        <f>SUM(AN9:AN20)+1</f>
        <v>1</v>
      </c>
      <c r="AO21" s="25">
        <f>AL6-SUM(AO9:AO20)+1</f>
        <v>7</v>
      </c>
    </row>
    <row r="22" spans="2:16" ht="27.75" customHeight="1">
      <c r="B22" s="9"/>
      <c r="C22" s="49"/>
      <c r="D22" s="50"/>
      <c r="E22" s="49"/>
      <c r="F22" s="50"/>
      <c r="G22" s="49"/>
      <c r="H22" s="50"/>
      <c r="I22" s="49"/>
      <c r="J22" s="50"/>
      <c r="K22" s="49"/>
      <c r="L22" s="50"/>
      <c r="M22" s="49"/>
      <c r="N22" s="50"/>
      <c r="O22" s="49"/>
      <c r="P22" s="50"/>
    </row>
    <row r="23" spans="2:16" ht="27.75" customHeight="1">
      <c r="B23" s="6"/>
      <c r="C23" s="45"/>
      <c r="D23" s="46"/>
      <c r="E23" s="45"/>
      <c r="F23" s="46"/>
      <c r="G23" s="45"/>
      <c r="H23" s="46"/>
      <c r="I23" s="45"/>
      <c r="J23" s="46"/>
      <c r="K23" s="45"/>
      <c r="L23" s="46"/>
      <c r="M23" s="45"/>
      <c r="N23" s="46"/>
      <c r="O23" s="45"/>
      <c r="P23" s="46"/>
    </row>
    <row r="24" spans="2:16" ht="27.75" customHeight="1">
      <c r="B24" s="7"/>
      <c r="C24" s="47"/>
      <c r="D24" s="48"/>
      <c r="E24" s="47"/>
      <c r="F24" s="48"/>
      <c r="G24" s="47"/>
      <c r="H24" s="48"/>
      <c r="I24" s="47"/>
      <c r="J24" s="48"/>
      <c r="K24" s="47"/>
      <c r="L24" s="48"/>
      <c r="M24" s="47"/>
      <c r="N24" s="48"/>
      <c r="O24" s="47"/>
      <c r="P24" s="48"/>
    </row>
    <row r="25" spans="2:16" ht="27.75" customHeight="1">
      <c r="B25" s="9"/>
      <c r="C25" s="49"/>
      <c r="D25" s="50"/>
      <c r="E25" s="49"/>
      <c r="F25" s="50"/>
      <c r="G25" s="49"/>
      <c r="H25" s="50"/>
      <c r="I25" s="49"/>
      <c r="J25" s="50"/>
      <c r="K25" s="49"/>
      <c r="L25" s="50"/>
      <c r="M25" s="49"/>
      <c r="N25" s="50"/>
      <c r="O25" s="49"/>
      <c r="P25" s="50"/>
    </row>
    <row r="26" spans="2:16" ht="27.75" customHeight="1">
      <c r="B26" s="6"/>
      <c r="C26" s="45"/>
      <c r="D26" s="46"/>
      <c r="E26" s="45"/>
      <c r="F26" s="46"/>
      <c r="G26" s="45"/>
      <c r="H26" s="46"/>
      <c r="I26" s="45"/>
      <c r="J26" s="46"/>
      <c r="K26" s="45"/>
      <c r="L26" s="46"/>
      <c r="M26" s="45"/>
      <c r="N26" s="46"/>
      <c r="O26" s="45"/>
      <c r="P26" s="46"/>
    </row>
    <row r="27" spans="2:16" ht="27.75" customHeight="1">
      <c r="B27" s="7"/>
      <c r="C27" s="47"/>
      <c r="D27" s="48"/>
      <c r="E27" s="47"/>
      <c r="F27" s="48"/>
      <c r="G27" s="47"/>
      <c r="H27" s="48"/>
      <c r="I27" s="47"/>
      <c r="J27" s="48"/>
      <c r="K27" s="47"/>
      <c r="L27" s="48"/>
      <c r="M27" s="47"/>
      <c r="N27" s="48"/>
      <c r="O27" s="47"/>
      <c r="P27" s="48"/>
    </row>
    <row r="28" spans="2:16" ht="19.5" customHeight="1">
      <c r="B28" s="55" t="s">
        <v>18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</row>
    <row r="29" spans="2:16" ht="19.5" customHeight="1">
      <c r="B29" s="56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</row>
    <row r="30" spans="2:16" ht="19.5" customHeight="1">
      <c r="B30" s="56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</row>
    <row r="31" spans="2:16" ht="19.5" customHeight="1">
      <c r="B31" s="56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</row>
    <row r="32" spans="2:16" ht="19.5" customHeight="1">
      <c r="B32" s="56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</row>
    <row r="33" spans="2:16" ht="19.5" customHeight="1">
      <c r="B33" s="56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</row>
    <row r="34" spans="2:16" ht="19.5" customHeight="1">
      <c r="B34" s="56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</row>
    <row r="35" spans="2:16" ht="19.5" customHeight="1">
      <c r="B35" s="56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</row>
    <row r="36" spans="2:16" ht="19.5" customHeight="1">
      <c r="B36" s="57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</row>
    <row r="37" ht="19.5" customHeight="1"/>
    <row r="38" ht="19.5" customHeight="1"/>
    <row r="39" ht="19.5" customHeight="1"/>
    <row r="40" ht="19.5" customHeight="1"/>
  </sheetData>
  <sheetProtection/>
  <mergeCells count="137">
    <mergeCell ref="B28:B36"/>
    <mergeCell ref="C33:P33"/>
    <mergeCell ref="C34:P34"/>
    <mergeCell ref="C35:P35"/>
    <mergeCell ref="H5:H6"/>
    <mergeCell ref="I5:J6"/>
    <mergeCell ref="K5:K6"/>
    <mergeCell ref="L5:M6"/>
    <mergeCell ref="N5:N6"/>
    <mergeCell ref="O5:P6"/>
    <mergeCell ref="C32:P32"/>
    <mergeCell ref="C36:P36"/>
    <mergeCell ref="B9:C9"/>
    <mergeCell ref="D9:I9"/>
    <mergeCell ref="C28:P28"/>
    <mergeCell ref="C29:P29"/>
    <mergeCell ref="C30:P30"/>
    <mergeCell ref="C31:P31"/>
    <mergeCell ref="K27:L27"/>
    <mergeCell ref="M27:N27"/>
    <mergeCell ref="G27:H27"/>
    <mergeCell ref="I27:J27"/>
    <mergeCell ref="O27:P27"/>
    <mergeCell ref="C27:D27"/>
    <mergeCell ref="E27:F27"/>
    <mergeCell ref="O25:P25"/>
    <mergeCell ref="C26:D26"/>
    <mergeCell ref="E26:F26"/>
    <mergeCell ref="G26:H26"/>
    <mergeCell ref="I26:J26"/>
    <mergeCell ref="K26:L26"/>
    <mergeCell ref="M26:N26"/>
    <mergeCell ref="O26:P26"/>
    <mergeCell ref="C25:D25"/>
    <mergeCell ref="E25:F25"/>
    <mergeCell ref="G25:H25"/>
    <mergeCell ref="I25:J25"/>
    <mergeCell ref="K23:L23"/>
    <mergeCell ref="M23:N23"/>
    <mergeCell ref="G23:H23"/>
    <mergeCell ref="I23:J23"/>
    <mergeCell ref="K25:L25"/>
    <mergeCell ref="M25:N25"/>
    <mergeCell ref="O23:P23"/>
    <mergeCell ref="C24:D24"/>
    <mergeCell ref="E24:F24"/>
    <mergeCell ref="G24:H24"/>
    <mergeCell ref="I24:J24"/>
    <mergeCell ref="K24:L24"/>
    <mergeCell ref="M24:N24"/>
    <mergeCell ref="O24:P24"/>
    <mergeCell ref="C23:D23"/>
    <mergeCell ref="E23:F23"/>
    <mergeCell ref="O21:P21"/>
    <mergeCell ref="C22:D22"/>
    <mergeCell ref="E22:F22"/>
    <mergeCell ref="G22:H22"/>
    <mergeCell ref="I22:J22"/>
    <mergeCell ref="K22:L22"/>
    <mergeCell ref="M22:N22"/>
    <mergeCell ref="O22:P22"/>
    <mergeCell ref="C21:D21"/>
    <mergeCell ref="E21:F21"/>
    <mergeCell ref="G21:H21"/>
    <mergeCell ref="I21:J21"/>
    <mergeCell ref="K19:L19"/>
    <mergeCell ref="M19:N19"/>
    <mergeCell ref="G19:H19"/>
    <mergeCell ref="I19:J19"/>
    <mergeCell ref="K21:L21"/>
    <mergeCell ref="M21:N21"/>
    <mergeCell ref="O19:P19"/>
    <mergeCell ref="C20:D20"/>
    <mergeCell ref="E20:F20"/>
    <mergeCell ref="G20:H20"/>
    <mergeCell ref="I20:J20"/>
    <mergeCell ref="K20:L20"/>
    <mergeCell ref="M20:N20"/>
    <mergeCell ref="O20:P20"/>
    <mergeCell ref="C19:D19"/>
    <mergeCell ref="E19:F19"/>
    <mergeCell ref="K17:L17"/>
    <mergeCell ref="M17:N17"/>
    <mergeCell ref="O17:P17"/>
    <mergeCell ref="C18:D18"/>
    <mergeCell ref="E18:F18"/>
    <mergeCell ref="G18:H18"/>
    <mergeCell ref="I18:J18"/>
    <mergeCell ref="K18:L18"/>
    <mergeCell ref="M18:N18"/>
    <mergeCell ref="O18:P18"/>
    <mergeCell ref="C17:D17"/>
    <mergeCell ref="E17:F17"/>
    <mergeCell ref="G17:H17"/>
    <mergeCell ref="I17:J17"/>
    <mergeCell ref="O14:P14"/>
    <mergeCell ref="O15:P15"/>
    <mergeCell ref="C16:D16"/>
    <mergeCell ref="E16:F16"/>
    <mergeCell ref="G16:H16"/>
    <mergeCell ref="I16:J16"/>
    <mergeCell ref="K16:L16"/>
    <mergeCell ref="M16:N16"/>
    <mergeCell ref="O16:P16"/>
    <mergeCell ref="K14:L14"/>
    <mergeCell ref="K15:L15"/>
    <mergeCell ref="M13:N13"/>
    <mergeCell ref="M14:N14"/>
    <mergeCell ref="M15:N15"/>
    <mergeCell ref="K13:L13"/>
    <mergeCell ref="G14:H14"/>
    <mergeCell ref="G15:H15"/>
    <mergeCell ref="I13:J13"/>
    <mergeCell ref="I14:J14"/>
    <mergeCell ref="I15:J15"/>
    <mergeCell ref="G13:H13"/>
    <mergeCell ref="C14:D14"/>
    <mergeCell ref="C15:D15"/>
    <mergeCell ref="E13:F13"/>
    <mergeCell ref="E14:F14"/>
    <mergeCell ref="E15:F15"/>
    <mergeCell ref="C13:D13"/>
    <mergeCell ref="R5:S5"/>
    <mergeCell ref="R6:S6"/>
    <mergeCell ref="K10:L10"/>
    <mergeCell ref="M10:N10"/>
    <mergeCell ref="O10:P10"/>
    <mergeCell ref="J7:K8"/>
    <mergeCell ref="J9:K9"/>
    <mergeCell ref="G10:H10"/>
    <mergeCell ref="O13:P13"/>
    <mergeCell ref="I10:J10"/>
    <mergeCell ref="C2:D2"/>
    <mergeCell ref="C10:D10"/>
    <mergeCell ref="E10:F10"/>
    <mergeCell ref="B7:C8"/>
    <mergeCell ref="D7:I8"/>
  </mergeCells>
  <printOptions/>
  <pageMargins left="0.5905511811023623" right="0.3937007874015748" top="0.984251968503937" bottom="0.5905511811023623" header="0.5118110236220472" footer="0.5118110236220472"/>
  <pageSetup horizontalDpi="300" verticalDpi="300" orientation="portrait" paperSize="9" scale="9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AO34"/>
  <sheetViews>
    <sheetView tabSelected="1" view="pageBreakPreview" zoomScaleSheetLayoutView="100" zoomScalePageLayoutView="0" workbookViewId="0" topLeftCell="A7">
      <selection activeCell="I19" sqref="I19:J19"/>
    </sheetView>
  </sheetViews>
  <sheetFormatPr defaultColWidth="8.796875" defaultRowHeight="14.25"/>
  <cols>
    <col min="1" max="1" width="2.5" style="1" bestFit="1" customWidth="1"/>
    <col min="2" max="2" width="9" style="1" customWidth="1"/>
    <col min="3" max="16" width="6.09765625" style="1" customWidth="1"/>
    <col min="17" max="17" width="9" style="1" customWidth="1"/>
    <col min="18" max="18" width="10" style="1" hidden="1" customWidth="1"/>
    <col min="19" max="19" width="0" style="1" hidden="1" customWidth="1"/>
    <col min="20" max="20" width="6" style="1" hidden="1" customWidth="1"/>
    <col min="21" max="41" width="0" style="1" hidden="1" customWidth="1"/>
    <col min="42" max="16384" width="9" style="1" customWidth="1"/>
  </cols>
  <sheetData>
    <row r="1" ht="19.5" customHeight="1"/>
    <row r="2" spans="2:15" ht="39.75" customHeight="1">
      <c r="B2" s="62" t="s">
        <v>17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8:20" ht="19.5" customHeight="1">
      <c r="H3" s="59" t="s">
        <v>16</v>
      </c>
      <c r="I3" s="58"/>
      <c r="J3" s="60"/>
      <c r="K3" s="59" t="s">
        <v>15</v>
      </c>
      <c r="L3" s="58"/>
      <c r="M3" s="60"/>
      <c r="N3" s="59" t="s">
        <v>14</v>
      </c>
      <c r="O3" s="58"/>
      <c r="P3" s="60"/>
      <c r="R3" s="42" t="e">
        <f>DATE(1988+#REF!,#REF!,#REF!)</f>
        <v>#REF!</v>
      </c>
      <c r="S3" s="42"/>
      <c r="T3" s="1" t="s">
        <v>20</v>
      </c>
    </row>
    <row r="4" spans="8:38" ht="39.75" customHeight="1">
      <c r="H4" s="61"/>
      <c r="I4" s="60"/>
      <c r="J4" s="60"/>
      <c r="K4" s="61"/>
      <c r="L4" s="60"/>
      <c r="M4" s="60"/>
      <c r="N4" s="61"/>
      <c r="O4" s="60"/>
      <c r="P4" s="60"/>
      <c r="R4" s="42" t="e">
        <f>DATE(1988+#REF!,1,1)</f>
        <v>#REF!</v>
      </c>
      <c r="S4" s="42"/>
      <c r="T4" s="24" t="e">
        <f>R3-R4</f>
        <v>#REF!</v>
      </c>
      <c r="W4" s="23" t="e">
        <f>T4+1</f>
        <v>#REF!</v>
      </c>
      <c r="Z4" s="23" t="e">
        <f>W4+1</f>
        <v>#REF!</v>
      </c>
      <c r="AC4" s="23" t="e">
        <f>Z4+1</f>
        <v>#REF!</v>
      </c>
      <c r="AF4" s="23" t="e">
        <f>AC4+1</f>
        <v>#REF!</v>
      </c>
      <c r="AI4" s="23" t="e">
        <f>AF4+1</f>
        <v>#REF!</v>
      </c>
      <c r="AL4" s="23" t="e">
        <f>AI4+1</f>
        <v>#REF!</v>
      </c>
    </row>
    <row r="5" spans="2:41" ht="15" customHeight="1">
      <c r="B5" s="33" t="s">
        <v>5</v>
      </c>
      <c r="C5" s="34"/>
      <c r="D5" s="30"/>
      <c r="E5" s="37"/>
      <c r="F5" s="37"/>
      <c r="G5" s="37"/>
      <c r="H5" s="37"/>
      <c r="I5" s="31"/>
      <c r="J5" s="43" t="s">
        <v>7</v>
      </c>
      <c r="K5" s="44"/>
      <c r="L5" s="8" t="s">
        <v>8</v>
      </c>
      <c r="M5" s="5"/>
      <c r="N5" s="68" t="s">
        <v>10</v>
      </c>
      <c r="O5" s="64" t="s">
        <v>11</v>
      </c>
      <c r="P5" s="65" t="s">
        <v>12</v>
      </c>
      <c r="S5" s="19" t="s">
        <v>22</v>
      </c>
      <c r="T5" s="26" t="e">
        <f>1988+#REF!</f>
        <v>#REF!</v>
      </c>
      <c r="W5" s="1" t="s">
        <v>11</v>
      </c>
      <c r="Z5" s="1" t="s">
        <v>28</v>
      </c>
      <c r="AC5" s="1" t="s">
        <v>29</v>
      </c>
      <c r="AF5" s="1" t="s">
        <v>30</v>
      </c>
      <c r="AI5" s="1" t="s">
        <v>31</v>
      </c>
      <c r="AL5" s="1" t="s">
        <v>32</v>
      </c>
      <c r="AO5" s="1" t="s">
        <v>12</v>
      </c>
    </row>
    <row r="6" spans="2:41" ht="15" customHeight="1">
      <c r="B6" s="35"/>
      <c r="C6" s="36"/>
      <c r="D6" s="38"/>
      <c r="E6" s="39"/>
      <c r="F6" s="39"/>
      <c r="G6" s="39"/>
      <c r="H6" s="39"/>
      <c r="I6" s="40"/>
      <c r="J6" s="43"/>
      <c r="K6" s="44"/>
      <c r="L6" s="13" t="s">
        <v>9</v>
      </c>
      <c r="M6" s="14"/>
      <c r="N6" s="69" t="s">
        <v>10</v>
      </c>
      <c r="O6" s="66" t="s">
        <v>11</v>
      </c>
      <c r="P6" s="67" t="s">
        <v>12</v>
      </c>
      <c r="S6" s="19" t="s">
        <v>21</v>
      </c>
      <c r="T6" s="27" t="e">
        <f>MOD(T5,4)</f>
        <v>#REF!</v>
      </c>
      <c r="U6" s="17" t="s">
        <v>25</v>
      </c>
      <c r="V6" s="17" t="s">
        <v>26</v>
      </c>
      <c r="W6" s="17" t="s">
        <v>27</v>
      </c>
      <c r="X6" s="17" t="s">
        <v>25</v>
      </c>
      <c r="Y6" s="17" t="s">
        <v>26</v>
      </c>
      <c r="Z6" s="17" t="s">
        <v>27</v>
      </c>
      <c r="AA6" s="17" t="s">
        <v>25</v>
      </c>
      <c r="AB6" s="17" t="s">
        <v>26</v>
      </c>
      <c r="AC6" s="17" t="s">
        <v>27</v>
      </c>
      <c r="AD6" s="17" t="s">
        <v>25</v>
      </c>
      <c r="AE6" s="17" t="s">
        <v>26</v>
      </c>
      <c r="AF6" s="17" t="s">
        <v>27</v>
      </c>
      <c r="AG6" s="17" t="s">
        <v>25</v>
      </c>
      <c r="AH6" s="17" t="s">
        <v>26</v>
      </c>
      <c r="AI6" s="17" t="s">
        <v>27</v>
      </c>
      <c r="AJ6" s="17" t="s">
        <v>25</v>
      </c>
      <c r="AK6" s="17" t="s">
        <v>26</v>
      </c>
      <c r="AL6" s="17" t="s">
        <v>27</v>
      </c>
      <c r="AM6" s="17" t="s">
        <v>25</v>
      </c>
      <c r="AN6" s="17" t="s">
        <v>26</v>
      </c>
      <c r="AO6" s="17" t="s">
        <v>27</v>
      </c>
    </row>
    <row r="7" spans="2:41" ht="30" customHeight="1">
      <c r="B7" s="41" t="s">
        <v>33</v>
      </c>
      <c r="C7" s="41"/>
      <c r="D7" s="53"/>
      <c r="E7" s="53"/>
      <c r="F7" s="53"/>
      <c r="G7" s="53"/>
      <c r="H7" s="53"/>
      <c r="I7" s="53"/>
      <c r="J7" s="43" t="s">
        <v>6</v>
      </c>
      <c r="K7" s="44"/>
      <c r="L7" s="16"/>
      <c r="M7" s="18"/>
      <c r="N7" s="18"/>
      <c r="O7" s="18"/>
      <c r="P7" s="15" t="s">
        <v>13</v>
      </c>
      <c r="R7" s="28" t="s">
        <v>23</v>
      </c>
      <c r="S7" s="1">
        <v>1</v>
      </c>
      <c r="T7" s="1">
        <v>31</v>
      </c>
      <c r="U7" s="23" t="e">
        <f>T4-$T$7</f>
        <v>#REF!</v>
      </c>
      <c r="V7" s="1" t="e">
        <f>IF(U7&gt;=0,1,0)</f>
        <v>#REF!</v>
      </c>
      <c r="W7" s="1" t="e">
        <f>IF(U7&gt;=0,$T7,0)</f>
        <v>#REF!</v>
      </c>
      <c r="X7" s="23" t="e">
        <f>W4-$T$7</f>
        <v>#REF!</v>
      </c>
      <c r="Y7" s="1" t="e">
        <f>IF(X7&gt;=0,1,0)</f>
        <v>#REF!</v>
      </c>
      <c r="Z7" s="1" t="e">
        <f>IF(X7&gt;=0,$T7,0)</f>
        <v>#REF!</v>
      </c>
      <c r="AA7" s="23" t="e">
        <f>Z4-$T$7</f>
        <v>#REF!</v>
      </c>
      <c r="AB7" s="1" t="e">
        <f>IF(AA7&gt;=0,1,0)</f>
        <v>#REF!</v>
      </c>
      <c r="AC7" s="1" t="e">
        <f>IF(AA7&gt;=0,$T7,0)</f>
        <v>#REF!</v>
      </c>
      <c r="AD7" s="23" t="e">
        <f>AC4-$T$7</f>
        <v>#REF!</v>
      </c>
      <c r="AE7" s="1" t="e">
        <f>IF(AD7&gt;=0,1,0)</f>
        <v>#REF!</v>
      </c>
      <c r="AF7" s="1" t="e">
        <f>IF(AD7&gt;=0,$T7,0)</f>
        <v>#REF!</v>
      </c>
      <c r="AG7" s="23" t="e">
        <f>AF4-$T$7</f>
        <v>#REF!</v>
      </c>
      <c r="AH7" s="1" t="e">
        <f>IF(AG7&gt;=0,1,0)</f>
        <v>#REF!</v>
      </c>
      <c r="AI7" s="1" t="e">
        <f>IF(AG7&gt;=0,$T7,0)</f>
        <v>#REF!</v>
      </c>
      <c r="AJ7" s="23" t="e">
        <f>AI4-$T$7</f>
        <v>#REF!</v>
      </c>
      <c r="AK7" s="1" t="e">
        <f>IF(AJ7&gt;=0,1,0)</f>
        <v>#REF!</v>
      </c>
      <c r="AL7" s="1" t="e">
        <f>IF(AJ7&gt;=0,$T7,0)</f>
        <v>#REF!</v>
      </c>
      <c r="AM7" s="23" t="e">
        <f>AL4-$T$7</f>
        <v>#REF!</v>
      </c>
      <c r="AN7" s="1" t="e">
        <f>IF(AM7&gt;=0,1,0)</f>
        <v>#REF!</v>
      </c>
      <c r="AO7" s="1" t="e">
        <f>IF(AM7&gt;=0,$T7,0)</f>
        <v>#REF!</v>
      </c>
    </row>
    <row r="8" spans="2:41" ht="19.5" customHeight="1">
      <c r="B8" s="10" t="s">
        <v>0</v>
      </c>
      <c r="C8" s="70" t="s">
        <v>34</v>
      </c>
      <c r="D8" s="70"/>
      <c r="E8" s="70" t="s">
        <v>35</v>
      </c>
      <c r="F8" s="70"/>
      <c r="G8" s="70" t="s">
        <v>36</v>
      </c>
      <c r="H8" s="70"/>
      <c r="I8" s="70" t="s">
        <v>37</v>
      </c>
      <c r="J8" s="70"/>
      <c r="K8" s="70" t="s">
        <v>38</v>
      </c>
      <c r="L8" s="70"/>
      <c r="M8" s="70" t="s">
        <v>39</v>
      </c>
      <c r="N8" s="70"/>
      <c r="O8" s="70" t="s">
        <v>40</v>
      </c>
      <c r="P8" s="70"/>
      <c r="S8" s="1">
        <v>2</v>
      </c>
      <c r="T8" s="1" t="e">
        <f>IF(T6=0,29,28)</f>
        <v>#REF!</v>
      </c>
      <c r="U8" s="23" t="e">
        <f>U7-$T8</f>
        <v>#REF!</v>
      </c>
      <c r="V8" s="1" t="e">
        <f aca="true" t="shared" si="0" ref="V8:V18">IF(U8&gt;=0,1,0)</f>
        <v>#REF!</v>
      </c>
      <c r="W8" s="1" t="e">
        <f aca="true" t="shared" si="1" ref="W8:W18">IF(U8&gt;=0,$T8,0)</f>
        <v>#REF!</v>
      </c>
      <c r="X8" s="23" t="e">
        <f>X7-$T8</f>
        <v>#REF!</v>
      </c>
      <c r="Y8" s="1" t="e">
        <f aca="true" t="shared" si="2" ref="Y8:Y18">IF(X8&gt;=0,1,0)</f>
        <v>#REF!</v>
      </c>
      <c r="Z8" s="1" t="e">
        <f aca="true" t="shared" si="3" ref="Z8:Z18">IF(X8&gt;=0,$T8,0)</f>
        <v>#REF!</v>
      </c>
      <c r="AA8" s="23" t="e">
        <f>AA7-$T8</f>
        <v>#REF!</v>
      </c>
      <c r="AB8" s="1" t="e">
        <f aca="true" t="shared" si="4" ref="AB8:AB18">IF(AA8&gt;=0,1,0)</f>
        <v>#REF!</v>
      </c>
      <c r="AC8" s="1" t="e">
        <f aca="true" t="shared" si="5" ref="AC8:AC18">IF(AA8&gt;=0,$T8,0)</f>
        <v>#REF!</v>
      </c>
      <c r="AD8" s="23" t="e">
        <f>AD7-$T8</f>
        <v>#REF!</v>
      </c>
      <c r="AE8" s="1" t="e">
        <f aca="true" t="shared" si="6" ref="AE8:AE18">IF(AD8&gt;=0,1,0)</f>
        <v>#REF!</v>
      </c>
      <c r="AF8" s="1" t="e">
        <f aca="true" t="shared" si="7" ref="AF8:AF18">IF(AD8&gt;=0,$T8,0)</f>
        <v>#REF!</v>
      </c>
      <c r="AG8" s="23" t="e">
        <f>AG7-$T8</f>
        <v>#REF!</v>
      </c>
      <c r="AH8" s="1" t="e">
        <f aca="true" t="shared" si="8" ref="AH8:AH18">IF(AG8&gt;=0,1,0)</f>
        <v>#REF!</v>
      </c>
      <c r="AI8" s="1" t="e">
        <f aca="true" t="shared" si="9" ref="AI8:AI18">IF(AG8&gt;=0,$T8,0)</f>
        <v>#REF!</v>
      </c>
      <c r="AJ8" s="23" t="e">
        <f>AJ7-$T8</f>
        <v>#REF!</v>
      </c>
      <c r="AK8" s="1" t="e">
        <f aca="true" t="shared" si="10" ref="AK8:AK18">IF(AJ8&gt;=0,1,0)</f>
        <v>#REF!</v>
      </c>
      <c r="AL8" s="1" t="e">
        <f aca="true" t="shared" si="11" ref="AL8:AL18">IF(AJ8&gt;=0,$T8,0)</f>
        <v>#REF!</v>
      </c>
      <c r="AM8" s="23" t="e">
        <f>AM7-$T8</f>
        <v>#REF!</v>
      </c>
      <c r="AN8" s="1" t="e">
        <f aca="true" t="shared" si="12" ref="AN8:AN18">IF(AM8&gt;=0,1,0)</f>
        <v>#REF!</v>
      </c>
      <c r="AO8" s="1" t="e">
        <f aca="true" t="shared" si="13" ref="AO8:AO18">IF(AM8&gt;=0,$T8,0)</f>
        <v>#REF!</v>
      </c>
    </row>
    <row r="9" spans="2:41" ht="19.5" customHeight="1">
      <c r="B9" s="11" t="s">
        <v>2</v>
      </c>
      <c r="C9" s="2" t="s">
        <v>3</v>
      </c>
      <c r="D9" s="2" t="s">
        <v>4</v>
      </c>
      <c r="E9" s="2" t="s">
        <v>3</v>
      </c>
      <c r="F9" s="2" t="s">
        <v>4</v>
      </c>
      <c r="G9" s="2" t="s">
        <v>3</v>
      </c>
      <c r="H9" s="2" t="s">
        <v>4</v>
      </c>
      <c r="I9" s="2" t="s">
        <v>3</v>
      </c>
      <c r="J9" s="2" t="s">
        <v>4</v>
      </c>
      <c r="K9" s="2" t="s">
        <v>3</v>
      </c>
      <c r="L9" s="2" t="s">
        <v>4</v>
      </c>
      <c r="M9" s="2" t="s">
        <v>3</v>
      </c>
      <c r="N9" s="2" t="s">
        <v>4</v>
      </c>
      <c r="O9" s="2" t="s">
        <v>3</v>
      </c>
      <c r="P9" s="2" t="s">
        <v>4</v>
      </c>
      <c r="S9" s="1">
        <v>3</v>
      </c>
      <c r="T9" s="1">
        <v>31</v>
      </c>
      <c r="U9" s="23" t="e">
        <f>U8-$T9</f>
        <v>#REF!</v>
      </c>
      <c r="V9" s="1" t="e">
        <f t="shared" si="0"/>
        <v>#REF!</v>
      </c>
      <c r="W9" s="1" t="e">
        <f t="shared" si="1"/>
        <v>#REF!</v>
      </c>
      <c r="X9" s="23" t="e">
        <f>X8-$T9</f>
        <v>#REF!</v>
      </c>
      <c r="Y9" s="1" t="e">
        <f t="shared" si="2"/>
        <v>#REF!</v>
      </c>
      <c r="Z9" s="1" t="e">
        <f t="shared" si="3"/>
        <v>#REF!</v>
      </c>
      <c r="AA9" s="23" t="e">
        <f>AA8-$T9</f>
        <v>#REF!</v>
      </c>
      <c r="AB9" s="1" t="e">
        <f t="shared" si="4"/>
        <v>#REF!</v>
      </c>
      <c r="AC9" s="1" t="e">
        <f t="shared" si="5"/>
        <v>#REF!</v>
      </c>
      <c r="AD9" s="23" t="e">
        <f>AD8-$T9</f>
        <v>#REF!</v>
      </c>
      <c r="AE9" s="1" t="e">
        <f t="shared" si="6"/>
        <v>#REF!</v>
      </c>
      <c r="AF9" s="1" t="e">
        <f t="shared" si="7"/>
        <v>#REF!</v>
      </c>
      <c r="AG9" s="23" t="e">
        <f>AG8-$T9</f>
        <v>#REF!</v>
      </c>
      <c r="AH9" s="1" t="e">
        <f t="shared" si="8"/>
        <v>#REF!</v>
      </c>
      <c r="AI9" s="1" t="e">
        <f t="shared" si="9"/>
        <v>#REF!</v>
      </c>
      <c r="AJ9" s="23" t="e">
        <f>AJ8-$T9</f>
        <v>#REF!</v>
      </c>
      <c r="AK9" s="1" t="e">
        <f t="shared" si="10"/>
        <v>#REF!</v>
      </c>
      <c r="AL9" s="1" t="e">
        <f t="shared" si="11"/>
        <v>#REF!</v>
      </c>
      <c r="AM9" s="23" t="e">
        <f>AM8-$T9</f>
        <v>#REF!</v>
      </c>
      <c r="AN9" s="1" t="e">
        <f t="shared" si="12"/>
        <v>#REF!</v>
      </c>
      <c r="AO9" s="1" t="e">
        <f t="shared" si="13"/>
        <v>#REF!</v>
      </c>
    </row>
    <row r="10" spans="2:41" ht="19.5" customHeight="1">
      <c r="B10" s="12" t="s">
        <v>1</v>
      </c>
      <c r="C10" s="3"/>
      <c r="D10" s="63"/>
      <c r="E10" s="3"/>
      <c r="F10" s="63"/>
      <c r="G10" s="3"/>
      <c r="H10" s="63"/>
      <c r="I10" s="3"/>
      <c r="J10" s="63"/>
      <c r="K10" s="3"/>
      <c r="L10" s="63"/>
      <c r="M10" s="3"/>
      <c r="N10" s="63"/>
      <c r="O10" s="3"/>
      <c r="P10" s="63"/>
      <c r="S10" s="1">
        <v>4</v>
      </c>
      <c r="T10" s="1">
        <v>30</v>
      </c>
      <c r="U10" s="23" t="e">
        <f aca="true" t="shared" si="14" ref="U10:U18">U9-T10</f>
        <v>#REF!</v>
      </c>
      <c r="V10" s="1" t="e">
        <f t="shared" si="0"/>
        <v>#REF!</v>
      </c>
      <c r="W10" s="1" t="e">
        <f t="shared" si="1"/>
        <v>#REF!</v>
      </c>
      <c r="X10" s="23" t="e">
        <f aca="true" t="shared" si="15" ref="X10:X18">X9-$T10</f>
        <v>#REF!</v>
      </c>
      <c r="Y10" s="1" t="e">
        <f t="shared" si="2"/>
        <v>#REF!</v>
      </c>
      <c r="Z10" s="1" t="e">
        <f t="shared" si="3"/>
        <v>#REF!</v>
      </c>
      <c r="AA10" s="23" t="e">
        <f>AA9-$T10</f>
        <v>#REF!</v>
      </c>
      <c r="AB10" s="1" t="e">
        <f t="shared" si="4"/>
        <v>#REF!</v>
      </c>
      <c r="AC10" s="1" t="e">
        <f t="shared" si="5"/>
        <v>#REF!</v>
      </c>
      <c r="AD10" s="23" t="e">
        <f aca="true" t="shared" si="16" ref="AD10:AD18">AD9-$T10</f>
        <v>#REF!</v>
      </c>
      <c r="AE10" s="1" t="e">
        <f t="shared" si="6"/>
        <v>#REF!</v>
      </c>
      <c r="AF10" s="1" t="e">
        <f t="shared" si="7"/>
        <v>#REF!</v>
      </c>
      <c r="AG10" s="23" t="e">
        <f aca="true" t="shared" si="17" ref="AG10:AG18">AG9-$T10</f>
        <v>#REF!</v>
      </c>
      <c r="AH10" s="1" t="e">
        <f t="shared" si="8"/>
        <v>#REF!</v>
      </c>
      <c r="AI10" s="1" t="e">
        <f t="shared" si="9"/>
        <v>#REF!</v>
      </c>
      <c r="AJ10" s="23" t="e">
        <f aca="true" t="shared" si="18" ref="AJ10:AJ18">AJ9-$T10</f>
        <v>#REF!</v>
      </c>
      <c r="AK10" s="1" t="e">
        <f t="shared" si="10"/>
        <v>#REF!</v>
      </c>
      <c r="AL10" s="1" t="e">
        <f t="shared" si="11"/>
        <v>#REF!</v>
      </c>
      <c r="AM10" s="23" t="e">
        <f aca="true" t="shared" si="19" ref="AM10:AM18">AM9-$T10</f>
        <v>#REF!</v>
      </c>
      <c r="AN10" s="1" t="e">
        <f t="shared" si="12"/>
        <v>#REF!</v>
      </c>
      <c r="AO10" s="1" t="e">
        <f t="shared" si="13"/>
        <v>#REF!</v>
      </c>
    </row>
    <row r="11" spans="2:41" ht="27.75" customHeight="1">
      <c r="B11" s="4"/>
      <c r="C11" s="30"/>
      <c r="D11" s="31"/>
      <c r="E11" s="30"/>
      <c r="F11" s="31"/>
      <c r="G11" s="30"/>
      <c r="H11" s="31"/>
      <c r="I11" s="30"/>
      <c r="J11" s="31"/>
      <c r="K11" s="30"/>
      <c r="L11" s="31"/>
      <c r="M11" s="30"/>
      <c r="N11" s="31"/>
      <c r="O11" s="30"/>
      <c r="P11" s="31"/>
      <c r="S11" s="1">
        <v>5</v>
      </c>
      <c r="T11" s="1">
        <v>31</v>
      </c>
      <c r="U11" s="23" t="e">
        <f t="shared" si="14"/>
        <v>#REF!</v>
      </c>
      <c r="V11" s="1" t="e">
        <f t="shared" si="0"/>
        <v>#REF!</v>
      </c>
      <c r="W11" s="1" t="e">
        <f t="shared" si="1"/>
        <v>#REF!</v>
      </c>
      <c r="X11" s="23" t="e">
        <f t="shared" si="15"/>
        <v>#REF!</v>
      </c>
      <c r="Y11" s="1" t="e">
        <f t="shared" si="2"/>
        <v>#REF!</v>
      </c>
      <c r="Z11" s="1" t="e">
        <f t="shared" si="3"/>
        <v>#REF!</v>
      </c>
      <c r="AA11" s="23" t="e">
        <f aca="true" t="shared" si="20" ref="AA11:AA18">AA10-$T11</f>
        <v>#REF!</v>
      </c>
      <c r="AB11" s="1" t="e">
        <f t="shared" si="4"/>
        <v>#REF!</v>
      </c>
      <c r="AC11" s="1" t="e">
        <f t="shared" si="5"/>
        <v>#REF!</v>
      </c>
      <c r="AD11" s="23" t="e">
        <f t="shared" si="16"/>
        <v>#REF!</v>
      </c>
      <c r="AE11" s="1" t="e">
        <f t="shared" si="6"/>
        <v>#REF!</v>
      </c>
      <c r="AF11" s="1" t="e">
        <f t="shared" si="7"/>
        <v>#REF!</v>
      </c>
      <c r="AG11" s="23" t="e">
        <f t="shared" si="17"/>
        <v>#REF!</v>
      </c>
      <c r="AH11" s="1" t="e">
        <f t="shared" si="8"/>
        <v>#REF!</v>
      </c>
      <c r="AI11" s="1" t="e">
        <f t="shared" si="9"/>
        <v>#REF!</v>
      </c>
      <c r="AJ11" s="23" t="e">
        <f t="shared" si="18"/>
        <v>#REF!</v>
      </c>
      <c r="AK11" s="1" t="e">
        <f t="shared" si="10"/>
        <v>#REF!</v>
      </c>
      <c r="AL11" s="1" t="e">
        <f t="shared" si="11"/>
        <v>#REF!</v>
      </c>
      <c r="AM11" s="23" t="e">
        <f t="shared" si="19"/>
        <v>#REF!</v>
      </c>
      <c r="AN11" s="1" t="e">
        <f t="shared" si="12"/>
        <v>#REF!</v>
      </c>
      <c r="AO11" s="1" t="e">
        <f t="shared" si="13"/>
        <v>#REF!</v>
      </c>
    </row>
    <row r="12" spans="2:41" ht="27.75" customHeight="1">
      <c r="B12" s="6"/>
      <c r="C12" s="45"/>
      <c r="D12" s="46"/>
      <c r="E12" s="45"/>
      <c r="F12" s="46"/>
      <c r="G12" s="45"/>
      <c r="H12" s="46"/>
      <c r="I12" s="45"/>
      <c r="J12" s="46"/>
      <c r="K12" s="45"/>
      <c r="L12" s="46"/>
      <c r="M12" s="45"/>
      <c r="N12" s="46"/>
      <c r="O12" s="45"/>
      <c r="P12" s="46"/>
      <c r="S12" s="1">
        <v>6</v>
      </c>
      <c r="T12" s="1">
        <v>30</v>
      </c>
      <c r="U12" s="23" t="e">
        <f t="shared" si="14"/>
        <v>#REF!</v>
      </c>
      <c r="V12" s="1" t="e">
        <f t="shared" si="0"/>
        <v>#REF!</v>
      </c>
      <c r="W12" s="1" t="e">
        <f t="shared" si="1"/>
        <v>#REF!</v>
      </c>
      <c r="X12" s="23" t="e">
        <f t="shared" si="15"/>
        <v>#REF!</v>
      </c>
      <c r="Y12" s="1" t="e">
        <f t="shared" si="2"/>
        <v>#REF!</v>
      </c>
      <c r="Z12" s="1" t="e">
        <f t="shared" si="3"/>
        <v>#REF!</v>
      </c>
      <c r="AA12" s="23" t="e">
        <f t="shared" si="20"/>
        <v>#REF!</v>
      </c>
      <c r="AB12" s="1" t="e">
        <f t="shared" si="4"/>
        <v>#REF!</v>
      </c>
      <c r="AC12" s="1" t="e">
        <f t="shared" si="5"/>
        <v>#REF!</v>
      </c>
      <c r="AD12" s="23" t="e">
        <f t="shared" si="16"/>
        <v>#REF!</v>
      </c>
      <c r="AE12" s="1" t="e">
        <f t="shared" si="6"/>
        <v>#REF!</v>
      </c>
      <c r="AF12" s="1" t="e">
        <f t="shared" si="7"/>
        <v>#REF!</v>
      </c>
      <c r="AG12" s="23" t="e">
        <f t="shared" si="17"/>
        <v>#REF!</v>
      </c>
      <c r="AH12" s="1" t="e">
        <f t="shared" si="8"/>
        <v>#REF!</v>
      </c>
      <c r="AI12" s="1" t="e">
        <f t="shared" si="9"/>
        <v>#REF!</v>
      </c>
      <c r="AJ12" s="23" t="e">
        <f t="shared" si="18"/>
        <v>#REF!</v>
      </c>
      <c r="AK12" s="1" t="e">
        <f t="shared" si="10"/>
        <v>#REF!</v>
      </c>
      <c r="AL12" s="1" t="e">
        <f t="shared" si="11"/>
        <v>#REF!</v>
      </c>
      <c r="AM12" s="23" t="e">
        <f t="shared" si="19"/>
        <v>#REF!</v>
      </c>
      <c r="AN12" s="1" t="e">
        <f t="shared" si="12"/>
        <v>#REF!</v>
      </c>
      <c r="AO12" s="1" t="e">
        <f t="shared" si="13"/>
        <v>#REF!</v>
      </c>
    </row>
    <row r="13" spans="2:41" ht="27.75" customHeight="1">
      <c r="B13" s="7"/>
      <c r="C13" s="47"/>
      <c r="D13" s="48"/>
      <c r="E13" s="47"/>
      <c r="F13" s="48"/>
      <c r="G13" s="47"/>
      <c r="H13" s="48"/>
      <c r="I13" s="47"/>
      <c r="J13" s="48"/>
      <c r="K13" s="47"/>
      <c r="L13" s="48"/>
      <c r="M13" s="47"/>
      <c r="N13" s="48"/>
      <c r="O13" s="47"/>
      <c r="P13" s="48"/>
      <c r="S13" s="1">
        <v>7</v>
      </c>
      <c r="T13" s="1">
        <v>31</v>
      </c>
      <c r="U13" s="23" t="e">
        <f t="shared" si="14"/>
        <v>#REF!</v>
      </c>
      <c r="V13" s="1" t="e">
        <f t="shared" si="0"/>
        <v>#REF!</v>
      </c>
      <c r="W13" s="1" t="e">
        <f t="shared" si="1"/>
        <v>#REF!</v>
      </c>
      <c r="X13" s="23" t="e">
        <f t="shared" si="15"/>
        <v>#REF!</v>
      </c>
      <c r="Y13" s="1" t="e">
        <f t="shared" si="2"/>
        <v>#REF!</v>
      </c>
      <c r="Z13" s="1" t="e">
        <f t="shared" si="3"/>
        <v>#REF!</v>
      </c>
      <c r="AA13" s="23" t="e">
        <f t="shared" si="20"/>
        <v>#REF!</v>
      </c>
      <c r="AB13" s="1" t="e">
        <f t="shared" si="4"/>
        <v>#REF!</v>
      </c>
      <c r="AC13" s="1" t="e">
        <f t="shared" si="5"/>
        <v>#REF!</v>
      </c>
      <c r="AD13" s="23" t="e">
        <f t="shared" si="16"/>
        <v>#REF!</v>
      </c>
      <c r="AE13" s="1" t="e">
        <f t="shared" si="6"/>
        <v>#REF!</v>
      </c>
      <c r="AF13" s="1" t="e">
        <f t="shared" si="7"/>
        <v>#REF!</v>
      </c>
      <c r="AG13" s="23" t="e">
        <f t="shared" si="17"/>
        <v>#REF!</v>
      </c>
      <c r="AH13" s="1" t="e">
        <f t="shared" si="8"/>
        <v>#REF!</v>
      </c>
      <c r="AI13" s="1" t="e">
        <f t="shared" si="9"/>
        <v>#REF!</v>
      </c>
      <c r="AJ13" s="23" t="e">
        <f t="shared" si="18"/>
        <v>#REF!</v>
      </c>
      <c r="AK13" s="1" t="e">
        <f t="shared" si="10"/>
        <v>#REF!</v>
      </c>
      <c r="AL13" s="1" t="e">
        <f t="shared" si="11"/>
        <v>#REF!</v>
      </c>
      <c r="AM13" s="23" t="e">
        <f t="shared" si="19"/>
        <v>#REF!</v>
      </c>
      <c r="AN13" s="1" t="e">
        <f t="shared" si="12"/>
        <v>#REF!</v>
      </c>
      <c r="AO13" s="1" t="e">
        <f t="shared" si="13"/>
        <v>#REF!</v>
      </c>
    </row>
    <row r="14" spans="2:41" ht="27.75" customHeight="1">
      <c r="B14" s="9"/>
      <c r="C14" s="49"/>
      <c r="D14" s="50"/>
      <c r="E14" s="49"/>
      <c r="F14" s="50"/>
      <c r="G14" s="49"/>
      <c r="H14" s="50"/>
      <c r="I14" s="49"/>
      <c r="J14" s="50"/>
      <c r="K14" s="49"/>
      <c r="L14" s="50"/>
      <c r="M14" s="49"/>
      <c r="N14" s="50"/>
      <c r="O14" s="49"/>
      <c r="P14" s="50"/>
      <c r="S14" s="1">
        <v>8</v>
      </c>
      <c r="T14" s="1">
        <v>31</v>
      </c>
      <c r="U14" s="23" t="e">
        <f t="shared" si="14"/>
        <v>#REF!</v>
      </c>
      <c r="V14" s="1" t="e">
        <f t="shared" si="0"/>
        <v>#REF!</v>
      </c>
      <c r="W14" s="1" t="e">
        <f t="shared" si="1"/>
        <v>#REF!</v>
      </c>
      <c r="X14" s="23" t="e">
        <f t="shared" si="15"/>
        <v>#REF!</v>
      </c>
      <c r="Y14" s="1" t="e">
        <f t="shared" si="2"/>
        <v>#REF!</v>
      </c>
      <c r="Z14" s="1" t="e">
        <f t="shared" si="3"/>
        <v>#REF!</v>
      </c>
      <c r="AA14" s="23" t="e">
        <f t="shared" si="20"/>
        <v>#REF!</v>
      </c>
      <c r="AB14" s="1" t="e">
        <f t="shared" si="4"/>
        <v>#REF!</v>
      </c>
      <c r="AC14" s="1" t="e">
        <f t="shared" si="5"/>
        <v>#REF!</v>
      </c>
      <c r="AD14" s="23" t="e">
        <f t="shared" si="16"/>
        <v>#REF!</v>
      </c>
      <c r="AE14" s="1" t="e">
        <f t="shared" si="6"/>
        <v>#REF!</v>
      </c>
      <c r="AF14" s="1" t="e">
        <f t="shared" si="7"/>
        <v>#REF!</v>
      </c>
      <c r="AG14" s="23" t="e">
        <f t="shared" si="17"/>
        <v>#REF!</v>
      </c>
      <c r="AH14" s="1" t="e">
        <f t="shared" si="8"/>
        <v>#REF!</v>
      </c>
      <c r="AI14" s="1" t="e">
        <f t="shared" si="9"/>
        <v>#REF!</v>
      </c>
      <c r="AJ14" s="23" t="e">
        <f t="shared" si="18"/>
        <v>#REF!</v>
      </c>
      <c r="AK14" s="1" t="e">
        <f t="shared" si="10"/>
        <v>#REF!</v>
      </c>
      <c r="AL14" s="1" t="e">
        <f t="shared" si="11"/>
        <v>#REF!</v>
      </c>
      <c r="AM14" s="23" t="e">
        <f t="shared" si="19"/>
        <v>#REF!</v>
      </c>
      <c r="AN14" s="1" t="e">
        <f t="shared" si="12"/>
        <v>#REF!</v>
      </c>
      <c r="AO14" s="1" t="e">
        <f t="shared" si="13"/>
        <v>#REF!</v>
      </c>
    </row>
    <row r="15" spans="2:41" ht="27.75" customHeight="1">
      <c r="B15" s="6"/>
      <c r="C15" s="45"/>
      <c r="D15" s="46"/>
      <c r="E15" s="45"/>
      <c r="F15" s="46"/>
      <c r="G15" s="45"/>
      <c r="H15" s="46"/>
      <c r="I15" s="45"/>
      <c r="J15" s="46"/>
      <c r="K15" s="45"/>
      <c r="L15" s="46"/>
      <c r="M15" s="45"/>
      <c r="N15" s="46"/>
      <c r="O15" s="45"/>
      <c r="P15" s="46"/>
      <c r="S15" s="1">
        <v>9</v>
      </c>
      <c r="T15" s="1">
        <v>30</v>
      </c>
      <c r="U15" s="23" t="e">
        <f t="shared" si="14"/>
        <v>#REF!</v>
      </c>
      <c r="V15" s="1" t="e">
        <f t="shared" si="0"/>
        <v>#REF!</v>
      </c>
      <c r="W15" s="1" t="e">
        <f t="shared" si="1"/>
        <v>#REF!</v>
      </c>
      <c r="X15" s="23" t="e">
        <f t="shared" si="15"/>
        <v>#REF!</v>
      </c>
      <c r="Y15" s="1" t="e">
        <f t="shared" si="2"/>
        <v>#REF!</v>
      </c>
      <c r="Z15" s="1" t="e">
        <f t="shared" si="3"/>
        <v>#REF!</v>
      </c>
      <c r="AA15" s="23" t="e">
        <f t="shared" si="20"/>
        <v>#REF!</v>
      </c>
      <c r="AB15" s="1" t="e">
        <f t="shared" si="4"/>
        <v>#REF!</v>
      </c>
      <c r="AC15" s="1" t="e">
        <f t="shared" si="5"/>
        <v>#REF!</v>
      </c>
      <c r="AD15" s="23" t="e">
        <f t="shared" si="16"/>
        <v>#REF!</v>
      </c>
      <c r="AE15" s="1" t="e">
        <f t="shared" si="6"/>
        <v>#REF!</v>
      </c>
      <c r="AF15" s="1" t="e">
        <f t="shared" si="7"/>
        <v>#REF!</v>
      </c>
      <c r="AG15" s="23" t="e">
        <f t="shared" si="17"/>
        <v>#REF!</v>
      </c>
      <c r="AH15" s="1" t="e">
        <f t="shared" si="8"/>
        <v>#REF!</v>
      </c>
      <c r="AI15" s="1" t="e">
        <f t="shared" si="9"/>
        <v>#REF!</v>
      </c>
      <c r="AJ15" s="23" t="e">
        <f t="shared" si="18"/>
        <v>#REF!</v>
      </c>
      <c r="AK15" s="1" t="e">
        <f t="shared" si="10"/>
        <v>#REF!</v>
      </c>
      <c r="AL15" s="1" t="e">
        <f t="shared" si="11"/>
        <v>#REF!</v>
      </c>
      <c r="AM15" s="23" t="e">
        <f t="shared" si="19"/>
        <v>#REF!</v>
      </c>
      <c r="AN15" s="1" t="e">
        <f t="shared" si="12"/>
        <v>#REF!</v>
      </c>
      <c r="AO15" s="1" t="e">
        <f t="shared" si="13"/>
        <v>#REF!</v>
      </c>
    </row>
    <row r="16" spans="2:41" ht="27.75" customHeight="1">
      <c r="B16" s="7"/>
      <c r="C16" s="47"/>
      <c r="D16" s="48"/>
      <c r="E16" s="47"/>
      <c r="F16" s="48"/>
      <c r="G16" s="47"/>
      <c r="H16" s="48"/>
      <c r="I16" s="47"/>
      <c r="J16" s="48"/>
      <c r="K16" s="47"/>
      <c r="L16" s="48"/>
      <c r="M16" s="47"/>
      <c r="N16" s="48"/>
      <c r="O16" s="47"/>
      <c r="P16" s="48"/>
      <c r="S16" s="1">
        <v>10</v>
      </c>
      <c r="T16" s="1">
        <v>31</v>
      </c>
      <c r="U16" s="23" t="e">
        <f t="shared" si="14"/>
        <v>#REF!</v>
      </c>
      <c r="V16" s="1" t="e">
        <f t="shared" si="0"/>
        <v>#REF!</v>
      </c>
      <c r="W16" s="1" t="e">
        <f t="shared" si="1"/>
        <v>#REF!</v>
      </c>
      <c r="X16" s="23" t="e">
        <f t="shared" si="15"/>
        <v>#REF!</v>
      </c>
      <c r="Y16" s="1" t="e">
        <f t="shared" si="2"/>
        <v>#REF!</v>
      </c>
      <c r="Z16" s="1" t="e">
        <f t="shared" si="3"/>
        <v>#REF!</v>
      </c>
      <c r="AA16" s="23" t="e">
        <f t="shared" si="20"/>
        <v>#REF!</v>
      </c>
      <c r="AB16" s="1" t="e">
        <f t="shared" si="4"/>
        <v>#REF!</v>
      </c>
      <c r="AC16" s="1" t="e">
        <f t="shared" si="5"/>
        <v>#REF!</v>
      </c>
      <c r="AD16" s="23" t="e">
        <f t="shared" si="16"/>
        <v>#REF!</v>
      </c>
      <c r="AE16" s="1" t="e">
        <f t="shared" si="6"/>
        <v>#REF!</v>
      </c>
      <c r="AF16" s="1" t="e">
        <f t="shared" si="7"/>
        <v>#REF!</v>
      </c>
      <c r="AG16" s="23" t="e">
        <f t="shared" si="17"/>
        <v>#REF!</v>
      </c>
      <c r="AH16" s="1" t="e">
        <f t="shared" si="8"/>
        <v>#REF!</v>
      </c>
      <c r="AI16" s="1" t="e">
        <f t="shared" si="9"/>
        <v>#REF!</v>
      </c>
      <c r="AJ16" s="23" t="e">
        <f t="shared" si="18"/>
        <v>#REF!</v>
      </c>
      <c r="AK16" s="1" t="e">
        <f t="shared" si="10"/>
        <v>#REF!</v>
      </c>
      <c r="AL16" s="1" t="e">
        <f t="shared" si="11"/>
        <v>#REF!</v>
      </c>
      <c r="AM16" s="23" t="e">
        <f t="shared" si="19"/>
        <v>#REF!</v>
      </c>
      <c r="AN16" s="1" t="e">
        <f t="shared" si="12"/>
        <v>#REF!</v>
      </c>
      <c r="AO16" s="1" t="e">
        <f t="shared" si="13"/>
        <v>#REF!</v>
      </c>
    </row>
    <row r="17" spans="2:41" ht="27.75" customHeight="1">
      <c r="B17" s="9"/>
      <c r="C17" s="49"/>
      <c r="D17" s="50"/>
      <c r="E17" s="49"/>
      <c r="F17" s="50"/>
      <c r="G17" s="49"/>
      <c r="H17" s="50"/>
      <c r="I17" s="49"/>
      <c r="J17" s="50"/>
      <c r="K17" s="49"/>
      <c r="L17" s="50"/>
      <c r="M17" s="49"/>
      <c r="N17" s="50"/>
      <c r="O17" s="49"/>
      <c r="P17" s="50"/>
      <c r="S17" s="1">
        <v>11</v>
      </c>
      <c r="T17" s="1">
        <v>30</v>
      </c>
      <c r="U17" s="23" t="e">
        <f t="shared" si="14"/>
        <v>#REF!</v>
      </c>
      <c r="V17" s="1" t="e">
        <f t="shared" si="0"/>
        <v>#REF!</v>
      </c>
      <c r="W17" s="1" t="e">
        <f t="shared" si="1"/>
        <v>#REF!</v>
      </c>
      <c r="X17" s="23" t="e">
        <f t="shared" si="15"/>
        <v>#REF!</v>
      </c>
      <c r="Y17" s="1" t="e">
        <f t="shared" si="2"/>
        <v>#REF!</v>
      </c>
      <c r="Z17" s="1" t="e">
        <f t="shared" si="3"/>
        <v>#REF!</v>
      </c>
      <c r="AA17" s="23" t="e">
        <f t="shared" si="20"/>
        <v>#REF!</v>
      </c>
      <c r="AB17" s="1" t="e">
        <f t="shared" si="4"/>
        <v>#REF!</v>
      </c>
      <c r="AC17" s="1" t="e">
        <f t="shared" si="5"/>
        <v>#REF!</v>
      </c>
      <c r="AD17" s="23" t="e">
        <f t="shared" si="16"/>
        <v>#REF!</v>
      </c>
      <c r="AE17" s="1" t="e">
        <f t="shared" si="6"/>
        <v>#REF!</v>
      </c>
      <c r="AF17" s="1" t="e">
        <f t="shared" si="7"/>
        <v>#REF!</v>
      </c>
      <c r="AG17" s="23" t="e">
        <f t="shared" si="17"/>
        <v>#REF!</v>
      </c>
      <c r="AH17" s="1" t="e">
        <f t="shared" si="8"/>
        <v>#REF!</v>
      </c>
      <c r="AI17" s="1" t="e">
        <f t="shared" si="9"/>
        <v>#REF!</v>
      </c>
      <c r="AJ17" s="23" t="e">
        <f t="shared" si="18"/>
        <v>#REF!</v>
      </c>
      <c r="AK17" s="1" t="e">
        <f t="shared" si="10"/>
        <v>#REF!</v>
      </c>
      <c r="AL17" s="1" t="e">
        <f t="shared" si="11"/>
        <v>#REF!</v>
      </c>
      <c r="AM17" s="23" t="e">
        <f t="shared" si="19"/>
        <v>#REF!</v>
      </c>
      <c r="AN17" s="1" t="e">
        <f t="shared" si="12"/>
        <v>#REF!</v>
      </c>
      <c r="AO17" s="1" t="e">
        <f t="shared" si="13"/>
        <v>#REF!</v>
      </c>
    </row>
    <row r="18" spans="2:41" ht="27.75" customHeight="1">
      <c r="B18" s="6"/>
      <c r="C18" s="45"/>
      <c r="D18" s="46"/>
      <c r="E18" s="45"/>
      <c r="F18" s="46"/>
      <c r="G18" s="45"/>
      <c r="H18" s="46"/>
      <c r="I18" s="45"/>
      <c r="J18" s="46"/>
      <c r="K18" s="45"/>
      <c r="L18" s="46"/>
      <c r="M18" s="45"/>
      <c r="N18" s="46"/>
      <c r="O18" s="45"/>
      <c r="P18" s="46"/>
      <c r="S18" s="1">
        <v>12</v>
      </c>
      <c r="T18" s="1">
        <v>31</v>
      </c>
      <c r="U18" s="23" t="e">
        <f t="shared" si="14"/>
        <v>#REF!</v>
      </c>
      <c r="V18" s="1" t="e">
        <f t="shared" si="0"/>
        <v>#REF!</v>
      </c>
      <c r="W18" s="1" t="e">
        <f t="shared" si="1"/>
        <v>#REF!</v>
      </c>
      <c r="X18" s="23" t="e">
        <f t="shared" si="15"/>
        <v>#REF!</v>
      </c>
      <c r="Y18" s="1" t="e">
        <f t="shared" si="2"/>
        <v>#REF!</v>
      </c>
      <c r="Z18" s="1" t="e">
        <f t="shared" si="3"/>
        <v>#REF!</v>
      </c>
      <c r="AA18" s="23" t="e">
        <f t="shared" si="20"/>
        <v>#REF!</v>
      </c>
      <c r="AB18" s="1" t="e">
        <f t="shared" si="4"/>
        <v>#REF!</v>
      </c>
      <c r="AC18" s="1" t="e">
        <f t="shared" si="5"/>
        <v>#REF!</v>
      </c>
      <c r="AD18" s="23" t="e">
        <f t="shared" si="16"/>
        <v>#REF!</v>
      </c>
      <c r="AE18" s="1" t="e">
        <f t="shared" si="6"/>
        <v>#REF!</v>
      </c>
      <c r="AF18" s="1" t="e">
        <f t="shared" si="7"/>
        <v>#REF!</v>
      </c>
      <c r="AG18" s="23" t="e">
        <f t="shared" si="17"/>
        <v>#REF!</v>
      </c>
      <c r="AH18" s="1" t="e">
        <f t="shared" si="8"/>
        <v>#REF!</v>
      </c>
      <c r="AI18" s="1" t="e">
        <f t="shared" si="9"/>
        <v>#REF!</v>
      </c>
      <c r="AJ18" s="23" t="e">
        <f t="shared" si="18"/>
        <v>#REF!</v>
      </c>
      <c r="AK18" s="1" t="e">
        <f t="shared" si="10"/>
        <v>#REF!</v>
      </c>
      <c r="AL18" s="1" t="e">
        <f t="shared" si="11"/>
        <v>#REF!</v>
      </c>
      <c r="AM18" s="23" t="e">
        <f t="shared" si="19"/>
        <v>#REF!</v>
      </c>
      <c r="AN18" s="1" t="e">
        <f t="shared" si="12"/>
        <v>#REF!</v>
      </c>
      <c r="AO18" s="1" t="e">
        <f t="shared" si="13"/>
        <v>#REF!</v>
      </c>
    </row>
    <row r="19" spans="2:41" ht="27.75" customHeight="1">
      <c r="B19" s="7"/>
      <c r="C19" s="47"/>
      <c r="D19" s="48"/>
      <c r="E19" s="47"/>
      <c r="F19" s="48"/>
      <c r="G19" s="47"/>
      <c r="H19" s="48"/>
      <c r="I19" s="47"/>
      <c r="J19" s="48"/>
      <c r="K19" s="47"/>
      <c r="L19" s="48"/>
      <c r="M19" s="47"/>
      <c r="N19" s="48"/>
      <c r="O19" s="47"/>
      <c r="P19" s="48"/>
      <c r="S19" s="19" t="s">
        <v>24</v>
      </c>
      <c r="T19" s="1" t="e">
        <f>SUM(T7:T18)</f>
        <v>#REF!</v>
      </c>
      <c r="V19" s="1" t="e">
        <f>SUM(V7:V18)+1</f>
        <v>#REF!</v>
      </c>
      <c r="W19" s="25" t="e">
        <f>T4-SUM(W7:W18)+1</f>
        <v>#REF!</v>
      </c>
      <c r="X19" s="25"/>
      <c r="Y19" s="1" t="e">
        <f>SUM(Y7:Y18)+1</f>
        <v>#REF!</v>
      </c>
      <c r="Z19" s="25" t="e">
        <f>W4-SUM(Z7:Z18)+1</f>
        <v>#REF!</v>
      </c>
      <c r="AA19" s="25"/>
      <c r="AB19" s="1" t="e">
        <f>SUM(AB7:AB18)+1</f>
        <v>#REF!</v>
      </c>
      <c r="AC19" s="25" t="e">
        <f>Z4-SUM(AC7:AC18)+1</f>
        <v>#REF!</v>
      </c>
      <c r="AD19" s="25"/>
      <c r="AE19" s="1" t="e">
        <f>SUM(AE7:AE18)+1</f>
        <v>#REF!</v>
      </c>
      <c r="AF19" s="25" t="e">
        <f>AC4-SUM(AF7:AF18)+1</f>
        <v>#REF!</v>
      </c>
      <c r="AG19" s="25"/>
      <c r="AH19" s="1" t="e">
        <f>SUM(AH7:AH18)+1</f>
        <v>#REF!</v>
      </c>
      <c r="AI19" s="25" t="e">
        <f>AF4-SUM(AI7:AI18)+1</f>
        <v>#REF!</v>
      </c>
      <c r="AJ19" s="25"/>
      <c r="AK19" s="1" t="e">
        <f>SUM(AK7:AK18)+1</f>
        <v>#REF!</v>
      </c>
      <c r="AL19" s="25" t="e">
        <f>AI4-SUM(AL7:AL18)+1</f>
        <v>#REF!</v>
      </c>
      <c r="AM19" s="25"/>
      <c r="AN19" s="1" t="e">
        <f>SUM(AN7:AN18)+1</f>
        <v>#REF!</v>
      </c>
      <c r="AO19" s="25" t="e">
        <f>AL4-SUM(AO7:AO18)+1</f>
        <v>#REF!</v>
      </c>
    </row>
    <row r="20" spans="2:16" ht="27.75" customHeight="1">
      <c r="B20" s="9"/>
      <c r="C20" s="49"/>
      <c r="D20" s="50"/>
      <c r="E20" s="49"/>
      <c r="F20" s="50"/>
      <c r="G20" s="49"/>
      <c r="H20" s="50"/>
      <c r="I20" s="49"/>
      <c r="J20" s="50"/>
      <c r="K20" s="49"/>
      <c r="L20" s="50"/>
      <c r="M20" s="49"/>
      <c r="N20" s="50"/>
      <c r="O20" s="49"/>
      <c r="P20" s="50"/>
    </row>
    <row r="21" spans="2:16" ht="27.75" customHeight="1">
      <c r="B21" s="6"/>
      <c r="C21" s="45"/>
      <c r="D21" s="46"/>
      <c r="E21" s="45"/>
      <c r="F21" s="46"/>
      <c r="G21" s="45"/>
      <c r="H21" s="46"/>
      <c r="I21" s="45"/>
      <c r="J21" s="46"/>
      <c r="K21" s="45"/>
      <c r="L21" s="46"/>
      <c r="M21" s="45"/>
      <c r="N21" s="46"/>
      <c r="O21" s="45"/>
      <c r="P21" s="46"/>
    </row>
    <row r="22" spans="2:16" ht="27.75" customHeight="1">
      <c r="B22" s="7"/>
      <c r="C22" s="47"/>
      <c r="D22" s="48"/>
      <c r="E22" s="47"/>
      <c r="F22" s="48"/>
      <c r="G22" s="47"/>
      <c r="H22" s="48"/>
      <c r="I22" s="47"/>
      <c r="J22" s="48"/>
      <c r="K22" s="47"/>
      <c r="L22" s="48"/>
      <c r="M22" s="47"/>
      <c r="N22" s="48"/>
      <c r="O22" s="47"/>
      <c r="P22" s="48"/>
    </row>
    <row r="23" spans="2:16" ht="27.75" customHeight="1">
      <c r="B23" s="9"/>
      <c r="C23" s="49"/>
      <c r="D23" s="50"/>
      <c r="E23" s="49"/>
      <c r="F23" s="50"/>
      <c r="G23" s="49"/>
      <c r="H23" s="50"/>
      <c r="I23" s="49"/>
      <c r="J23" s="50"/>
      <c r="K23" s="49"/>
      <c r="L23" s="50"/>
      <c r="M23" s="49"/>
      <c r="N23" s="50"/>
      <c r="O23" s="49"/>
      <c r="P23" s="50"/>
    </row>
    <row r="24" spans="2:16" ht="27.75" customHeight="1">
      <c r="B24" s="6"/>
      <c r="C24" s="45"/>
      <c r="D24" s="46"/>
      <c r="E24" s="45"/>
      <c r="F24" s="46"/>
      <c r="G24" s="45"/>
      <c r="H24" s="46"/>
      <c r="I24" s="45"/>
      <c r="J24" s="46"/>
      <c r="K24" s="45"/>
      <c r="L24" s="46"/>
      <c r="M24" s="45"/>
      <c r="N24" s="46"/>
      <c r="O24" s="45"/>
      <c r="P24" s="46"/>
    </row>
    <row r="25" spans="2:16" ht="27.75" customHeight="1">
      <c r="B25" s="7"/>
      <c r="C25" s="47"/>
      <c r="D25" s="48"/>
      <c r="E25" s="47"/>
      <c r="F25" s="48"/>
      <c r="G25" s="47"/>
      <c r="H25" s="48"/>
      <c r="I25" s="47"/>
      <c r="J25" s="48"/>
      <c r="K25" s="47"/>
      <c r="L25" s="48"/>
      <c r="M25" s="47"/>
      <c r="N25" s="48"/>
      <c r="O25" s="47"/>
      <c r="P25" s="48"/>
    </row>
    <row r="26" spans="2:16" ht="19.5" customHeight="1">
      <c r="B26" s="55" t="s">
        <v>18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</row>
    <row r="27" spans="2:16" ht="19.5" customHeight="1">
      <c r="B27" s="56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</row>
    <row r="28" spans="2:16" ht="19.5" customHeight="1">
      <c r="B28" s="56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</row>
    <row r="29" spans="2:16" ht="19.5" customHeight="1">
      <c r="B29" s="56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</row>
    <row r="30" spans="2:16" ht="19.5" customHeight="1">
      <c r="B30" s="56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</row>
    <row r="31" spans="2:16" ht="19.5" customHeight="1">
      <c r="B31" s="56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</row>
    <row r="32" spans="2:16" ht="19.5" customHeight="1">
      <c r="B32" s="56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</row>
    <row r="33" spans="2:16" ht="19.5" customHeight="1">
      <c r="B33" s="56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</row>
    <row r="34" spans="2:16" ht="19.5" customHeight="1">
      <c r="B34" s="57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</row>
    <row r="35" ht="19.5" customHeight="1"/>
    <row r="36" ht="19.5" customHeight="1"/>
    <row r="37" ht="19.5" customHeight="1"/>
    <row r="38" ht="19.5" customHeight="1"/>
  </sheetData>
  <sheetProtection/>
  <mergeCells count="136">
    <mergeCell ref="C34:P34"/>
    <mergeCell ref="B26:B34"/>
    <mergeCell ref="C26:P26"/>
    <mergeCell ref="C27:P27"/>
    <mergeCell ref="C28:P28"/>
    <mergeCell ref="C29:P29"/>
    <mergeCell ref="C30:P30"/>
    <mergeCell ref="C31:P31"/>
    <mergeCell ref="C32:P32"/>
    <mergeCell ref="C33:P33"/>
    <mergeCell ref="O24:P24"/>
    <mergeCell ref="C25:D25"/>
    <mergeCell ref="E25:F25"/>
    <mergeCell ref="G25:H25"/>
    <mergeCell ref="I25:J25"/>
    <mergeCell ref="K25:L25"/>
    <mergeCell ref="M25:N25"/>
    <mergeCell ref="O25:P25"/>
    <mergeCell ref="C24:D24"/>
    <mergeCell ref="E24:F24"/>
    <mergeCell ref="G24:H24"/>
    <mergeCell ref="I24:J24"/>
    <mergeCell ref="K24:L24"/>
    <mergeCell ref="M24:N24"/>
    <mergeCell ref="O22:P22"/>
    <mergeCell ref="C23:D23"/>
    <mergeCell ref="E23:F23"/>
    <mergeCell ref="G23:H23"/>
    <mergeCell ref="I23:J23"/>
    <mergeCell ref="K23:L23"/>
    <mergeCell ref="M23:N23"/>
    <mergeCell ref="O23:P23"/>
    <mergeCell ref="C22:D22"/>
    <mergeCell ref="E22:F22"/>
    <mergeCell ref="G22:H22"/>
    <mergeCell ref="I22:J22"/>
    <mergeCell ref="K22:L22"/>
    <mergeCell ref="M22:N22"/>
    <mergeCell ref="O20:P20"/>
    <mergeCell ref="C21:D21"/>
    <mergeCell ref="E21:F21"/>
    <mergeCell ref="G21:H21"/>
    <mergeCell ref="I21:J21"/>
    <mergeCell ref="K21:L21"/>
    <mergeCell ref="M21:N21"/>
    <mergeCell ref="O21:P21"/>
    <mergeCell ref="C20:D20"/>
    <mergeCell ref="E20:F20"/>
    <mergeCell ref="G20:H20"/>
    <mergeCell ref="I20:J20"/>
    <mergeCell ref="K20:L20"/>
    <mergeCell ref="M20:N20"/>
    <mergeCell ref="O18:P18"/>
    <mergeCell ref="C19:D19"/>
    <mergeCell ref="E19:F19"/>
    <mergeCell ref="G19:H19"/>
    <mergeCell ref="I19:J19"/>
    <mergeCell ref="K19:L19"/>
    <mergeCell ref="M19:N19"/>
    <mergeCell ref="O19:P19"/>
    <mergeCell ref="C18:D18"/>
    <mergeCell ref="E18:F18"/>
    <mergeCell ref="G18:H18"/>
    <mergeCell ref="I18:J18"/>
    <mergeCell ref="K18:L18"/>
    <mergeCell ref="M18:N18"/>
    <mergeCell ref="O16:P16"/>
    <mergeCell ref="C17:D17"/>
    <mergeCell ref="E17:F17"/>
    <mergeCell ref="G17:H17"/>
    <mergeCell ref="I17:J17"/>
    <mergeCell ref="K17:L17"/>
    <mergeCell ref="M17:N17"/>
    <mergeCell ref="O17:P17"/>
    <mergeCell ref="C16:D16"/>
    <mergeCell ref="E16:F16"/>
    <mergeCell ref="G16:H16"/>
    <mergeCell ref="I16:J16"/>
    <mergeCell ref="K16:L16"/>
    <mergeCell ref="M16:N16"/>
    <mergeCell ref="O14:P14"/>
    <mergeCell ref="C15:D15"/>
    <mergeCell ref="E15:F15"/>
    <mergeCell ref="G15:H15"/>
    <mergeCell ref="I15:J15"/>
    <mergeCell ref="K15:L15"/>
    <mergeCell ref="M15:N15"/>
    <mergeCell ref="O15:P15"/>
    <mergeCell ref="C14:D14"/>
    <mergeCell ref="E14:F14"/>
    <mergeCell ref="G14:H14"/>
    <mergeCell ref="I14:J14"/>
    <mergeCell ref="K14:L14"/>
    <mergeCell ref="M14:N14"/>
    <mergeCell ref="O12:P12"/>
    <mergeCell ref="C13:D13"/>
    <mergeCell ref="E13:F13"/>
    <mergeCell ref="G13:H13"/>
    <mergeCell ref="I13:J13"/>
    <mergeCell ref="K13:L13"/>
    <mergeCell ref="M13:N13"/>
    <mergeCell ref="O13:P13"/>
    <mergeCell ref="C12:D12"/>
    <mergeCell ref="E12:F12"/>
    <mergeCell ref="G12:H12"/>
    <mergeCell ref="I12:J12"/>
    <mergeCell ref="K12:L12"/>
    <mergeCell ref="M12:N12"/>
    <mergeCell ref="M8:N8"/>
    <mergeCell ref="O8:P8"/>
    <mergeCell ref="C11:D11"/>
    <mergeCell ref="E11:F11"/>
    <mergeCell ref="G11:H11"/>
    <mergeCell ref="I11:J11"/>
    <mergeCell ref="K11:L11"/>
    <mergeCell ref="M11:N11"/>
    <mergeCell ref="O11:P11"/>
    <mergeCell ref="B7:C7"/>
    <mergeCell ref="D7:I7"/>
    <mergeCell ref="J7:K7"/>
    <mergeCell ref="C8:D8"/>
    <mergeCell ref="E8:F8"/>
    <mergeCell ref="G8:H8"/>
    <mergeCell ref="I8:J8"/>
    <mergeCell ref="K8:L8"/>
    <mergeCell ref="O3:P4"/>
    <mergeCell ref="R3:S3"/>
    <mergeCell ref="R4:S4"/>
    <mergeCell ref="B5:C6"/>
    <mergeCell ref="D5:I6"/>
    <mergeCell ref="J5:K6"/>
    <mergeCell ref="H3:H4"/>
    <mergeCell ref="I3:J4"/>
    <mergeCell ref="K3:K4"/>
    <mergeCell ref="L3:M4"/>
    <mergeCell ref="N3:N4"/>
  </mergeCells>
  <printOptions/>
  <pageMargins left="0.5905511811023623" right="0.3937007874015748" top="0.984251968503937" bottom="0.5905511811023623" header="0.5118110236220472" footer="0.5118110236220472"/>
  <pageSetup horizontalDpi="300" verticalDpi="300" orientation="portrait" paperSize="9" scale="9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マッコウクジラ</dc:title>
  <dc:subject/>
  <dc:creator>坂上　正;高知県土木施工管理技士会</dc:creator>
  <cp:keywords/>
  <dc:description>工事日誌　V1.0</dc:description>
  <cp:lastModifiedBy>miyauti2</cp:lastModifiedBy>
  <cp:lastPrinted>2012-03-27T00:09:20Z</cp:lastPrinted>
  <dcterms:created xsi:type="dcterms:W3CDTF">2002-04-12T07:32:05Z</dcterms:created>
  <dcterms:modified xsi:type="dcterms:W3CDTF">2012-03-27T00:10:29Z</dcterms:modified>
  <cp:category/>
  <cp:version/>
  <cp:contentType/>
  <cp:contentStatus/>
</cp:coreProperties>
</file>